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ist1" sheetId="1" r:id="rId1"/>
    <sheet name="Sheet1" sheetId="2" r:id="rId2"/>
    <sheet name="Sheet2" sheetId="3" r:id="rId3"/>
    <sheet name="Sheet3" sheetId="4" r:id="rId4"/>
  </sheets>
  <definedNames>
    <definedName name="_xlnm.Print_Area" localSheetId="0">'List1'!$A$1:$E$133</definedName>
  </definedNames>
  <calcPr fullCalcOnLoad="1"/>
</workbook>
</file>

<file path=xl/sharedStrings.xml><?xml version="1.0" encoding="utf-8"?>
<sst xmlns="http://schemas.openxmlformats.org/spreadsheetml/2006/main" count="204" uniqueCount="170">
  <si>
    <t>Na osnovu osnovu čl. 67 Zakona o tržištu HOV i drugih finansijskih instrumenata i čl. 4 Pravilnika o sadržini i načinu izveštavanja javnih društava, izdavaoc akcija Novosadski sajam AD objavljuje:</t>
  </si>
  <si>
    <t>GODIŠNJI IZVEŠTAJ O POSLOVANJU ZA 2006. GODINU</t>
  </si>
  <si>
    <t>I Opšti podaci</t>
  </si>
  <si>
    <t>1. Poslovno ime</t>
  </si>
  <si>
    <t>Novosadski sajam AD</t>
  </si>
  <si>
    <t xml:space="preserve">     Sedište i adresa</t>
  </si>
  <si>
    <t>Novi Sad, Hajduk Veljkova 11</t>
  </si>
  <si>
    <t xml:space="preserve">     Matični broj</t>
  </si>
  <si>
    <t>08044473</t>
  </si>
  <si>
    <t xml:space="preserve">     PIB</t>
  </si>
  <si>
    <t>2. Web site i e - mail adersa</t>
  </si>
  <si>
    <t>www.sajam.net   office@sajam.net</t>
  </si>
  <si>
    <t>3. Broj i datum rešenja o upisu u registar privednih subjekata</t>
  </si>
  <si>
    <t>Registar privrednih subjekata 60237/2005  
datum upisa 13.07.2005.</t>
  </si>
  <si>
    <t>4. Delatnost (šifra i opis)</t>
  </si>
  <si>
    <t>74401 Priređivanje sajmova</t>
  </si>
  <si>
    <t>5. Broj zaposlenih na dan 31.12.2006.</t>
  </si>
  <si>
    <t>6. Broj akcionara na dan 31.12.2006.</t>
  </si>
  <si>
    <t>7. Deset najvećih akcionara</t>
  </si>
  <si>
    <t>Poslovno ime</t>
  </si>
  <si>
    <t>Broj akcija na dan
31.12.2006.</t>
  </si>
  <si>
    <t>Učešće u osnovnom kapitalu u %
na dan 31.12.2006.</t>
  </si>
  <si>
    <t>DRUŠTVENI KAPITAL</t>
  </si>
  <si>
    <t>SKUPŠTINA GRADA N.SADA</t>
  </si>
  <si>
    <t>AD BUDUĆNOST NOVI SAD</t>
  </si>
  <si>
    <t>PIONIR DOO SUBOTICA</t>
  </si>
  <si>
    <t>KONCERN BAMBI AD POŽAREVAC</t>
  </si>
  <si>
    <t>PRIVREDNA KOMORA VOJVODINE</t>
  </si>
  <si>
    <t>BJELICA SPASOJE</t>
  </si>
  <si>
    <t>CENTROPROIZVOD BEOGRAD</t>
  </si>
  <si>
    <t>FRESH &amp; CO SUBOTICA</t>
  </si>
  <si>
    <t>AD BANAT</t>
  </si>
  <si>
    <t>8. Vrednost osnovnog kapitala u din. na dan 31.12.2006.</t>
  </si>
  <si>
    <t>9. Podaci o akcijama</t>
  </si>
  <si>
    <t>Na dan 31.12.2006. godine</t>
  </si>
  <si>
    <t>ISIN broj</t>
  </si>
  <si>
    <t>CFI kod</t>
  </si>
  <si>
    <t xml:space="preserve">     Broj izdatih akcija</t>
  </si>
  <si>
    <t xml:space="preserve">      - obične akcije</t>
  </si>
  <si>
    <t xml:space="preserve">RSNSSJE66596 </t>
  </si>
  <si>
    <t>ESVUFR</t>
  </si>
  <si>
    <t xml:space="preserve">      - prioritetne akcije</t>
  </si>
  <si>
    <t>/</t>
  </si>
  <si>
    <t>10. Podaci o zavisnim društvima</t>
  </si>
  <si>
    <t>"Sajam Servis" DOO, Novi Sad, Hajduk Veljkova 11</t>
  </si>
  <si>
    <t>11. Poslovno ime, sedište i poslovna adresa revizorske kuće koja je revidirala poslednji finansijski izveštaj</t>
  </si>
  <si>
    <t xml:space="preserve"> CONFIDA FINODIT DOO, Beograd
Imotska br.1</t>
  </si>
  <si>
    <t>12. Poslovno ime organizovanog tržišta  na koje su ukjlučene akcije</t>
  </si>
  <si>
    <t>II Podaci o upravi Društva</t>
  </si>
  <si>
    <t>1. Članovi Upravnog odbora</t>
  </si>
  <si>
    <t>Ime, prezime i prebivalište</t>
  </si>
  <si>
    <t>Obrazovanje</t>
  </si>
  <si>
    <t>Sadašnje zaposlenje, članstvo u UO i NO drugih društava</t>
  </si>
  <si>
    <t>Broj i % akcija koji poseduju na dan 31.12.2006. godine</t>
  </si>
  <si>
    <t>Dr Zoran Mašić – predsednik Upravnog odbora, Rumenka</t>
  </si>
  <si>
    <t>doktor veterinarskih nauka</t>
  </si>
  <si>
    <t xml:space="preserve"> Narodna skupština Republike Srbije</t>
  </si>
  <si>
    <t>Doc. dr Zoran Milošević – član Upravnog odbora, Novi Sad</t>
  </si>
  <si>
    <t>docent doktor fizičke kulture</t>
  </si>
  <si>
    <t>Miroslav Miletić – član Upravnog odbora, Beograd</t>
  </si>
  <si>
    <t>diplomirani pravnik</t>
  </si>
  <si>
    <t>AD Bambi Požarevac</t>
  </si>
  <si>
    <t>Dr Svetislav Krstić – član Upravnog odbora, Novi Sad</t>
  </si>
  <si>
    <t>doktor fizike</t>
  </si>
  <si>
    <t xml:space="preserve"> JP Srbijagas, Novi Sad</t>
  </si>
  <si>
    <t>Milan Gucunja – član Upravnog odbora, Novi Sad</t>
  </si>
  <si>
    <t>Ortačko advokatsko društvo "Gucunja", Novi Sad</t>
  </si>
  <si>
    <t>Dušan Manojlović – podpredsednik Upravnog odbora, Novi Sad</t>
  </si>
  <si>
    <t>diplomirani ekonomista</t>
  </si>
  <si>
    <t>1443 akcija
0,23%</t>
  </si>
  <si>
    <t>Prof. dr Aleksandar Andrejević – član Upravnog odbora, Sremska Kamenica</t>
  </si>
  <si>
    <t>doktor ekonomskih nauka</t>
  </si>
  <si>
    <t>1459 akcija
0,23%</t>
  </si>
  <si>
    <t>Dr Maja Timotijević – član Upravnog odbora, Novi Sad</t>
  </si>
  <si>
    <t>doktor poljoprivrednih nauka</t>
  </si>
  <si>
    <t>703 akcije
0,11%</t>
  </si>
  <si>
    <t>Miroslav Lazić – član Upravnog odbora, Novi Sad</t>
  </si>
  <si>
    <t>710 akcija
0,11%</t>
  </si>
  <si>
    <t>U 2006. godini je po osnovu naknade za obavljanje fukcije članovima Upravnog odbora isplaćeno ukupno 2.702.384,03 dinara u bruto iznosu.</t>
  </si>
  <si>
    <t>2. Članovi Nadzornog odbora</t>
  </si>
  <si>
    <t>Nebojša Drakulić– predsednik Nadzornog odbora, Novi Sad</t>
  </si>
  <si>
    <t>dipl. inž. poljoprivrede</t>
  </si>
  <si>
    <t>284 akcija
0,05%</t>
  </si>
  <si>
    <t>Tibor Pinter– član Nadzornog odbora, Novi Sad</t>
  </si>
  <si>
    <t>Pinttila, Novi Sad</t>
  </si>
  <si>
    <t>74 akcija
0,01%</t>
  </si>
  <si>
    <t>Gordana Isakov– član Nadzornog odbora, Novi Sad</t>
  </si>
  <si>
    <t>355 akcija
0,06%</t>
  </si>
  <si>
    <t>Miodrag Koprivica– član Nadzornog odbora, Novi Sad</t>
  </si>
  <si>
    <t>doktor nauka na fakultetu za menadžment</t>
  </si>
  <si>
    <t>958 akcija
0,15%</t>
  </si>
  <si>
    <t>Pavle Antić– član Nadzornog odbora, Novi Sad</t>
  </si>
  <si>
    <t>JP SPC "Vojvodina", Novi Sad</t>
  </si>
  <si>
    <t>U 2006. godini je po osnovu naknade za obavljanje fukcije članovima Nadzornog odbora isplaćeno ukupno 1.444.621,94 dinara u bruto iznosu.</t>
  </si>
  <si>
    <t>3. Kodeks ponašanja Uprave društva i web sajt na kome je objavljen</t>
  </si>
  <si>
    <t>III Podaci o poslovanju Društva</t>
  </si>
  <si>
    <t>1) Izveštaj Uprave o realizaciji usvojene poslovne politike</t>
  </si>
  <si>
    <t>Poslovna politika „Novosadskog sajma” AD je sprovođena u skladu sa usvojenim planom za 2006. godinu.</t>
  </si>
  <si>
    <t>2) Analiza prihoda, rashoda i ostalih pokazatelja
 uspešnosti</t>
  </si>
  <si>
    <t>Poslovni prihodi (u 000 din.)</t>
  </si>
  <si>
    <t>Poslovni rashodi (u 000 din.)</t>
  </si>
  <si>
    <t>Poslovni dobitak (u 000 din.)</t>
  </si>
  <si>
    <t>Neto dobitak (u 000 din.)</t>
  </si>
  <si>
    <t xml:space="preserve">Stopa prinosa </t>
  </si>
  <si>
    <t>Neto Dobit / Ukupan prihod</t>
  </si>
  <si>
    <t>Stepen zaduženosti</t>
  </si>
  <si>
    <t>(obaveze/sopstveni kapital)</t>
  </si>
  <si>
    <t>Likvidnost I stepena</t>
  </si>
  <si>
    <t>(gotovina / kratkoročne obaveze)</t>
  </si>
  <si>
    <t>Likvidnost II stepena</t>
  </si>
  <si>
    <t>((gotovina + potraživanja + kratkoročne HOV) / kratkoročne obaveze)</t>
  </si>
  <si>
    <t>Ekonomičnost</t>
  </si>
  <si>
    <t>ukupni prihodi/ukupni rashodi</t>
  </si>
  <si>
    <t>Rentabilnost</t>
  </si>
  <si>
    <t>(neto dobit/prosečni sopstveni kapital)</t>
  </si>
  <si>
    <t>Neto obrtni kapital (u 000 din.)</t>
  </si>
  <si>
    <t>tekuća (obrtna) imovina - tekuće (kratkoročne) obaveze</t>
  </si>
  <si>
    <t>Dobitak po akciji  (u din.)</t>
  </si>
  <si>
    <t>29,82</t>
  </si>
  <si>
    <t>Cena akcija</t>
  </si>
  <si>
    <t>a) Najviša</t>
  </si>
  <si>
    <t>b) Najniža</t>
  </si>
  <si>
    <t>Isplaćena dividenda po akciji</t>
  </si>
  <si>
    <t>3) Informacije po segmentima</t>
  </si>
  <si>
    <t>a) Prihodi od prodaje eksternim kupcima</t>
  </si>
  <si>
    <t>2006.</t>
  </si>
  <si>
    <t>2005.</t>
  </si>
  <si>
    <t xml:space="preserve"> (u 000 din.)</t>
  </si>
  <si>
    <t>% učešća u prihodima od prodaje</t>
  </si>
  <si>
    <t>% u odnosu na prihode od prodaje</t>
  </si>
  <si>
    <t xml:space="preserve">b) Prihodi od prodaje povezanim licima </t>
  </si>
  <si>
    <t>c) Glavni kupci i dobavljači</t>
  </si>
  <si>
    <t>-</t>
  </si>
  <si>
    <t xml:space="preserve">  - Najveći kupci </t>
  </si>
  <si>
    <t>Učešće u prihodima</t>
  </si>
  <si>
    <t>FOND ZA RAZVOJ APV</t>
  </si>
  <si>
    <t>PROMIST DOO</t>
  </si>
  <si>
    <t>TEHNOMAG-TERM DOO, NOVI SAD</t>
  </si>
  <si>
    <t xml:space="preserve">  - Najveći dobavljači</t>
  </si>
  <si>
    <t>Učešće u ukupnim nabavkama</t>
  </si>
  <si>
    <t>ROJO 1869 SZR, NOVI BEOGRAD</t>
  </si>
  <si>
    <t>BUDUĆNOST AD, NOVI SAD</t>
  </si>
  <si>
    <t>4) Promene bilansnih pozicija (za više od 10% u odnosu na prethodnu godinu)</t>
  </si>
  <si>
    <t>a) Na imovini i obavezama (opisno)</t>
  </si>
  <si>
    <t>b) Na neto dobitku (opisno)</t>
  </si>
  <si>
    <t>Povećanje neto dobitka u 2006 godini je delom rezultat realizacije tekuće poslovne politike društva, a delom rezultat prodaje i primopredaje u vlasništvo  jednog dela poslovnog prostora izgrađenih u "Master" centru.</t>
  </si>
  <si>
    <t xml:space="preserve">5) Rizici i neizvesnosti koji mogu znacajno uticati na finansijsku poziciju društva </t>
  </si>
  <si>
    <t>6) Sopstvene akcije</t>
  </si>
  <si>
    <t>Broj</t>
  </si>
  <si>
    <t>%</t>
  </si>
  <si>
    <t>7) Ulaganja</t>
  </si>
  <si>
    <t>Najznačajnije obeležje u razvojno – investicionom pogledu je završetak izgradnje II faze "Master" centra.</t>
  </si>
  <si>
    <t xml:space="preserve">8) Rezerve </t>
  </si>
  <si>
    <t>Obračun odloženih poreskih obaveze je uticao na smanjenje ranije formiranih Revalorizacionih rezervi koje su posledica procene vrednosti građevinskih objekata po fer vrednosti na dan 31.12.2005. godine.</t>
  </si>
  <si>
    <t>9) Navesti bitne događaje koji su se desili od dana bilansiranja do dana podnošenja izveštaja</t>
  </si>
  <si>
    <t>10) Obrazložiti ostale bitne promene podataka</t>
  </si>
  <si>
    <t>IV Ostalo</t>
  </si>
  <si>
    <t xml:space="preserve">Navesti ostale informacije koje nisu obuhvaćene navedenim tačkama, a do značaja su za razumevanje
 pravnog, finansijskog i prinosnog položaja, a bitna su za procenu vrednosti hov </t>
  </si>
  <si>
    <t>Društvo odgovara za tačnost i istinitost podataka navedenih u Izveštaju na isti način kao za istinitost i
tačnost podataka navedenih u prospektu.</t>
  </si>
  <si>
    <t>Novosadski sajam AD, Novi Sad</t>
  </si>
  <si>
    <t>Generalni direktor</t>
  </si>
  <si>
    <t>Prof. dr Aleksandar Andrejević</t>
  </si>
  <si>
    <t>Uključenje akcija na vanberzansko tržište Beogradske berze a.d., u skladu sa zahtevima Zakona o tržištu hartija od vrednosti i drugih finansijskih instrumenata,  je izvršeno 12.03.2007. godine, a prvo trgovanje je obavljeno 20.03.2007. godine.
- AD “Novosadski sajam održao je godišnju sednicu Skupštine akcionara dana 29.6.2007. godine,  sve odluke sa ove sednice su dostupne na sajtu www.sajam.net, a među značajnijim navodimo:
- Izabran je Upravni odbor u sledećem sastavu: Dr Zoran Mašić, doc. dr Zoran Milošević, dr Svetislav Krstić, Miroslav Miletić, prof. dr Aleksandar Andrejević, Dušan Manojlović, dr Maja Timotijević, Miroslav Lazić i Milan Gucunja.</t>
  </si>
  <si>
    <t>- Izabrani su članovi nadzornog odbora AD "Novosadski sajam", na period od godišnje Skupštine akcionara u 2007. godini do godišnje Skupštine akcionara u 2008. godini: Prof. dr Zoran Stošić, kao predsednik, Pavle Antić, kao član, Kosta Milić, kao član.
- Odlukom Skupštine akcionara jedan deo neraspoređene dobiti je raspodeljen u akcijama, po osnovu povećanja osnovnog kapitala akcionarskog društva iz neraspoređene dobiti distribucijom 73.927 običnih akcija bez javne ponude, pojedinačne nominalne vrednosti od 1.000,00 dinara. Na taj nаčin je broj akcija povećan na 703.807 akcija, dok je osnovni kapital Društva povećan na 703.807.000,00 dinara. Ova odluka je evidentirana u Centralnom registru depoa i kliringa hartija od vrenosti dana 03.08.2007. godine</t>
  </si>
  <si>
    <t>U Novom Sadu, 07.08.2007.</t>
  </si>
  <si>
    <t xml:space="preserve">
Beogradska berza a.d., Beograd</t>
  </si>
  <si>
    <t xml:space="preserve"> Gradsko veće Grada Novog Sada</t>
  </si>
  <si>
    <t>Najznačajnije promene u pozicijama imovine i obaveza u 2006. godini su se manifestovale na pozicijama Nekretnine, postrojenja i oprema, Stalna sredstava namenjena prodaji i kratkoročne obaveze. One su najvećim delom posledica završetka izgradnje II faze "Master" centra.</t>
  </si>
  <si>
    <t>Novosadski sajam AD,     Novi Sad</t>
  </si>
  <si>
    <t>Novosadski sajam AD,    Novi Sad</t>
  </si>
</sst>
</file>

<file path=xl/styles.xml><?xml version="1.0" encoding="utf-8"?>
<styleSheet xmlns="http://schemas.openxmlformats.org/spreadsheetml/2006/main">
  <numFmts count="2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81A]d\.\ mmmm\ yyyy"/>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
    <numFmt numFmtId="181" formatCode="0.0000"/>
    <numFmt numFmtId="182" formatCode="0.0000%"/>
  </numFmts>
  <fonts count="24">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3"/>
      <name val="Tahoma"/>
      <family val="2"/>
    </font>
    <font>
      <b/>
      <sz val="10"/>
      <name val="Tahoma"/>
      <family val="2"/>
    </font>
    <font>
      <sz val="9"/>
      <name val="Tahoma"/>
      <family val="2"/>
    </font>
    <font>
      <sz val="10"/>
      <color indexed="63"/>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applyAlignment="1">
      <alignment/>
    </xf>
    <xf numFmtId="0" fontId="19" fillId="24" borderId="0" xfId="56" applyFont="1" applyFill="1" applyAlignment="1">
      <alignment horizontal="left" vertical="center" wrapText="1"/>
      <protection/>
    </xf>
    <xf numFmtId="0" fontId="19" fillId="24" borderId="0" xfId="56" applyFont="1" applyFill="1" applyAlignment="1">
      <alignment vertical="center"/>
      <protection/>
    </xf>
    <xf numFmtId="0" fontId="21" fillId="24" borderId="0" xfId="56" applyFont="1" applyFill="1" applyAlignment="1">
      <alignment horizontal="center" vertical="center"/>
      <protection/>
    </xf>
    <xf numFmtId="0" fontId="21" fillId="20" borderId="10" xfId="56" applyFont="1" applyFill="1" applyBorder="1" applyAlignment="1">
      <alignment vertical="center"/>
      <protection/>
    </xf>
    <xf numFmtId="0" fontId="21" fillId="20" borderId="11" xfId="56" applyFont="1" applyFill="1" applyBorder="1" applyAlignment="1">
      <alignment vertical="center"/>
      <protection/>
    </xf>
    <xf numFmtId="0" fontId="19" fillId="20" borderId="11" xfId="56" applyFont="1" applyFill="1" applyBorder="1" applyAlignment="1">
      <alignment vertical="center"/>
      <protection/>
    </xf>
    <xf numFmtId="0" fontId="19" fillId="20" borderId="12" xfId="56" applyFont="1" applyFill="1" applyBorder="1" applyAlignment="1">
      <alignment vertical="center"/>
      <protection/>
    </xf>
    <xf numFmtId="0" fontId="21" fillId="24" borderId="0" xfId="56" applyFont="1" applyFill="1" applyAlignment="1">
      <alignment vertical="center"/>
      <protection/>
    </xf>
    <xf numFmtId="0" fontId="19" fillId="24" borderId="13" xfId="56" applyFont="1" applyFill="1" applyBorder="1" applyAlignment="1">
      <alignment horizontal="center" vertical="center"/>
      <protection/>
    </xf>
    <xf numFmtId="0" fontId="19" fillId="20" borderId="13" xfId="56" applyFont="1" applyFill="1" applyBorder="1" applyAlignment="1">
      <alignment horizontal="center" vertical="center"/>
      <protection/>
    </xf>
    <xf numFmtId="0" fontId="19" fillId="24" borderId="13" xfId="56" applyFont="1" applyFill="1" applyBorder="1" applyAlignment="1">
      <alignment vertical="center"/>
      <protection/>
    </xf>
    <xf numFmtId="3" fontId="19" fillId="24" borderId="13" xfId="56" applyNumberFormat="1" applyFont="1" applyFill="1" applyBorder="1" applyAlignment="1">
      <alignment horizontal="center" vertical="center"/>
      <protection/>
    </xf>
    <xf numFmtId="0" fontId="19" fillId="24" borderId="0" xfId="56" applyFont="1" applyFill="1" applyBorder="1" applyAlignment="1">
      <alignment horizontal="left" vertical="center" wrapText="1"/>
      <protection/>
    </xf>
    <xf numFmtId="0" fontId="19" fillId="24" borderId="0" xfId="56" applyFont="1" applyFill="1" applyBorder="1" applyAlignment="1">
      <alignment horizontal="center" vertical="center"/>
      <protection/>
    </xf>
    <xf numFmtId="0" fontId="21" fillId="24" borderId="0" xfId="56" applyFont="1" applyFill="1" applyAlignment="1">
      <alignment horizontal="left" vertical="center"/>
      <protection/>
    </xf>
    <xf numFmtId="0" fontId="22" fillId="20" borderId="13" xfId="56" applyFont="1" applyFill="1" applyBorder="1" applyAlignment="1">
      <alignment horizontal="center" vertical="center" wrapText="1"/>
      <protection/>
    </xf>
    <xf numFmtId="49" fontId="19" fillId="24" borderId="13" xfId="56" applyNumberFormat="1" applyFont="1" applyFill="1" applyBorder="1" applyAlignment="1">
      <alignment horizontal="center" vertical="center" wrapText="1"/>
      <protection/>
    </xf>
    <xf numFmtId="2" fontId="19" fillId="24" borderId="13" xfId="56" applyNumberFormat="1" applyFont="1" applyFill="1" applyBorder="1" applyAlignment="1">
      <alignment horizontal="center" vertical="center" wrapText="1"/>
      <protection/>
    </xf>
    <xf numFmtId="2" fontId="19" fillId="24" borderId="13" xfId="56" applyNumberFormat="1" applyFont="1" applyFill="1" applyBorder="1" applyAlignment="1">
      <alignment horizontal="center" vertical="center"/>
      <protection/>
    </xf>
    <xf numFmtId="0" fontId="19" fillId="24" borderId="13" xfId="56" applyFont="1" applyFill="1" applyBorder="1" applyAlignment="1">
      <alignment horizontal="center" vertical="center" wrapText="1"/>
      <protection/>
    </xf>
    <xf numFmtId="49" fontId="19" fillId="24" borderId="0" xfId="56" applyNumberFormat="1" applyFont="1" applyFill="1" applyBorder="1" applyAlignment="1">
      <alignment horizontal="left" vertical="center" wrapText="1"/>
      <protection/>
    </xf>
    <xf numFmtId="0" fontId="19" fillId="24" borderId="0" xfId="56" applyFont="1" applyFill="1" applyBorder="1" applyAlignment="1">
      <alignment vertical="center"/>
      <protection/>
    </xf>
    <xf numFmtId="0" fontId="21" fillId="24" borderId="0" xfId="56" applyFont="1" applyFill="1" applyBorder="1" applyAlignment="1">
      <alignment horizontal="left" vertical="center"/>
      <protection/>
    </xf>
    <xf numFmtId="0" fontId="19" fillId="20" borderId="13" xfId="56" applyFont="1" applyFill="1" applyBorder="1" applyAlignment="1">
      <alignment vertical="center"/>
      <protection/>
    </xf>
    <xf numFmtId="0" fontId="19" fillId="20" borderId="13" xfId="56" applyFont="1" applyFill="1" applyBorder="1" applyAlignment="1">
      <alignment horizontal="left" vertical="center"/>
      <protection/>
    </xf>
    <xf numFmtId="0" fontId="19" fillId="20" borderId="13" xfId="56" applyFont="1" applyFill="1" applyBorder="1" applyAlignment="1">
      <alignment horizontal="right" vertical="center"/>
      <protection/>
    </xf>
    <xf numFmtId="3" fontId="19" fillId="24" borderId="0" xfId="56" applyNumberFormat="1" applyFont="1" applyFill="1" applyAlignment="1">
      <alignment vertical="center"/>
      <protection/>
    </xf>
    <xf numFmtId="0" fontId="19" fillId="24" borderId="0" xfId="56" applyFont="1" applyFill="1" applyAlignment="1">
      <alignment horizontal="center" vertical="center"/>
      <protection/>
    </xf>
    <xf numFmtId="14" fontId="19" fillId="24" borderId="0" xfId="56" applyNumberFormat="1" applyFont="1" applyFill="1" applyAlignment="1">
      <alignment horizontal="left" vertical="center"/>
      <protection/>
    </xf>
    <xf numFmtId="0" fontId="19" fillId="24" borderId="10" xfId="56" applyNumberFormat="1" applyFont="1" applyFill="1" applyBorder="1" applyAlignment="1">
      <alignment horizontal="left" vertical="center" wrapText="1"/>
      <protection/>
    </xf>
    <xf numFmtId="0" fontId="19" fillId="20" borderId="13" xfId="56" applyFont="1" applyFill="1" applyBorder="1" applyAlignment="1">
      <alignment horizontal="left" vertical="center"/>
      <protection/>
    </xf>
    <xf numFmtId="0" fontId="19" fillId="24" borderId="10" xfId="56" applyFont="1" applyFill="1" applyBorder="1" applyAlignment="1">
      <alignment horizontal="center" vertical="center" wrapText="1"/>
      <protection/>
    </xf>
    <xf numFmtId="0" fontId="19" fillId="24" borderId="11" xfId="56" applyFont="1" applyFill="1" applyBorder="1" applyAlignment="1">
      <alignment horizontal="center" vertical="center" wrapText="1"/>
      <protection/>
    </xf>
    <xf numFmtId="0" fontId="19" fillId="24" borderId="12" xfId="56" applyFont="1" applyFill="1" applyBorder="1" applyAlignment="1">
      <alignment horizontal="center" vertical="center" wrapText="1"/>
      <protection/>
    </xf>
    <xf numFmtId="0" fontId="19" fillId="0" borderId="10" xfId="56" applyFont="1" applyBorder="1" applyAlignment="1">
      <alignment horizontal="center" vertical="center" wrapText="1"/>
      <protection/>
    </xf>
    <xf numFmtId="0" fontId="19" fillId="0" borderId="12" xfId="56" applyFont="1" applyBorder="1" applyAlignment="1">
      <alignment horizontal="center" vertical="center" wrapText="1"/>
      <protection/>
    </xf>
    <xf numFmtId="0" fontId="19" fillId="0" borderId="13" xfId="56" applyFont="1" applyBorder="1" applyAlignment="1">
      <alignment horizontal="center" vertical="center" wrapText="1"/>
      <protection/>
    </xf>
    <xf numFmtId="0" fontId="19" fillId="0" borderId="10" xfId="56" applyFont="1" applyBorder="1" applyAlignment="1">
      <alignment horizontal="left" vertical="center" wrapText="1"/>
      <protection/>
    </xf>
    <xf numFmtId="0" fontId="19" fillId="0" borderId="11" xfId="56" applyFont="1" applyBorder="1" applyAlignment="1">
      <alignment horizontal="left" vertical="center" wrapText="1"/>
      <protection/>
    </xf>
    <xf numFmtId="0" fontId="19" fillId="0" borderId="12" xfId="56" applyFont="1" applyBorder="1" applyAlignment="1">
      <alignment horizontal="left" vertical="center" wrapText="1"/>
      <protection/>
    </xf>
    <xf numFmtId="10" fontId="19" fillId="24" borderId="10" xfId="44" applyNumberFormat="1" applyFont="1" applyFill="1" applyBorder="1" applyAlignment="1">
      <alignment horizontal="center" vertical="center"/>
    </xf>
    <xf numFmtId="10" fontId="19" fillId="24" borderId="12" xfId="44" applyNumberFormat="1" applyFont="1" applyFill="1" applyBorder="1" applyAlignment="1">
      <alignment horizontal="center" vertical="center"/>
    </xf>
    <xf numFmtId="3" fontId="0" fillId="0" borderId="13" xfId="56" applyNumberFormat="1" applyBorder="1" applyAlignment="1">
      <alignment horizontal="center"/>
      <protection/>
    </xf>
    <xf numFmtId="0" fontId="19" fillId="24" borderId="0" xfId="56" applyFont="1" applyFill="1" applyBorder="1" applyAlignment="1">
      <alignment horizontal="center" vertical="center"/>
      <protection/>
    </xf>
    <xf numFmtId="0" fontId="23" fillId="20" borderId="0" xfId="56" applyFont="1" applyFill="1" applyAlignment="1">
      <alignment horizontal="left" vertical="center" wrapText="1"/>
      <protection/>
    </xf>
    <xf numFmtId="0" fontId="23" fillId="20" borderId="0" xfId="56" applyFont="1" applyFill="1" applyAlignment="1">
      <alignment horizontal="left" vertical="center"/>
      <protection/>
    </xf>
    <xf numFmtId="0" fontId="19" fillId="24" borderId="11" xfId="56" applyNumberFormat="1" applyFont="1" applyFill="1" applyBorder="1" applyAlignment="1">
      <alignment horizontal="left" vertical="center" wrapText="1"/>
      <protection/>
    </xf>
    <xf numFmtId="0" fontId="19" fillId="24" borderId="12" xfId="56" applyNumberFormat="1" applyFont="1" applyFill="1" applyBorder="1" applyAlignment="1">
      <alignment horizontal="left" vertical="center" wrapText="1"/>
      <protection/>
    </xf>
    <xf numFmtId="0" fontId="19" fillId="24" borderId="10" xfId="56" applyFont="1" applyFill="1" applyBorder="1" applyAlignment="1">
      <alignment horizontal="center" vertical="center"/>
      <protection/>
    </xf>
    <xf numFmtId="0" fontId="19" fillId="24" borderId="11" xfId="56" applyFont="1" applyFill="1" applyBorder="1" applyAlignment="1">
      <alignment horizontal="center" vertical="center"/>
      <protection/>
    </xf>
    <xf numFmtId="0" fontId="19" fillId="24" borderId="12" xfId="56" applyFont="1" applyFill="1" applyBorder="1" applyAlignment="1">
      <alignment horizontal="center" vertical="center"/>
      <protection/>
    </xf>
    <xf numFmtId="0" fontId="21" fillId="20" borderId="10" xfId="56" applyFont="1" applyFill="1" applyBorder="1" applyAlignment="1">
      <alignment horizontal="left" vertical="center"/>
      <protection/>
    </xf>
    <xf numFmtId="0" fontId="21" fillId="20" borderId="11" xfId="56" applyFont="1" applyFill="1" applyBorder="1" applyAlignment="1">
      <alignment horizontal="left" vertical="center"/>
      <protection/>
    </xf>
    <xf numFmtId="0" fontId="21" fillId="20" borderId="12" xfId="56" applyFont="1" applyFill="1" applyBorder="1" applyAlignment="1">
      <alignment horizontal="left" vertical="center"/>
      <protection/>
    </xf>
    <xf numFmtId="3" fontId="19" fillId="24" borderId="13" xfId="56" applyNumberFormat="1" applyFont="1" applyFill="1" applyBorder="1" applyAlignment="1">
      <alignment horizontal="center" vertical="center"/>
      <protection/>
    </xf>
    <xf numFmtId="0" fontId="19" fillId="24" borderId="13" xfId="56" applyFont="1" applyFill="1" applyBorder="1" applyAlignment="1">
      <alignment horizontal="center" vertical="center"/>
      <protection/>
    </xf>
    <xf numFmtId="0" fontId="19" fillId="20" borderId="10" xfId="56" applyFont="1" applyFill="1" applyBorder="1" applyAlignment="1">
      <alignment vertical="center"/>
      <protection/>
    </xf>
    <xf numFmtId="0" fontId="19" fillId="20" borderId="11" xfId="56" applyFont="1" applyFill="1" applyBorder="1" applyAlignment="1">
      <alignment vertical="center"/>
      <protection/>
    </xf>
    <xf numFmtId="0" fontId="19" fillId="20" borderId="12" xfId="56" applyFont="1" applyFill="1" applyBorder="1" applyAlignment="1">
      <alignment vertical="center"/>
      <protection/>
    </xf>
    <xf numFmtId="181" fontId="19" fillId="24" borderId="13" xfId="56" applyNumberFormat="1" applyFont="1" applyFill="1" applyBorder="1" applyAlignment="1">
      <alignment horizontal="center" vertical="center"/>
      <protection/>
    </xf>
    <xf numFmtId="3" fontId="19" fillId="24" borderId="10" xfId="56" applyNumberFormat="1" applyFont="1" applyFill="1" applyBorder="1" applyAlignment="1">
      <alignment horizontal="center" vertical="center"/>
      <protection/>
    </xf>
    <xf numFmtId="3" fontId="19" fillId="24" borderId="12" xfId="56" applyNumberFormat="1" applyFont="1" applyFill="1" applyBorder="1" applyAlignment="1">
      <alignment horizontal="center" vertical="center"/>
      <protection/>
    </xf>
    <xf numFmtId="181" fontId="19" fillId="24" borderId="10" xfId="56" applyNumberFormat="1" applyFont="1" applyFill="1" applyBorder="1" applyAlignment="1">
      <alignment horizontal="center" vertical="center"/>
      <protection/>
    </xf>
    <xf numFmtId="181" fontId="19" fillId="24" borderId="12" xfId="56" applyNumberFormat="1" applyFont="1" applyFill="1" applyBorder="1" applyAlignment="1">
      <alignment horizontal="center" vertical="center"/>
      <protection/>
    </xf>
    <xf numFmtId="0" fontId="19" fillId="20" borderId="10" xfId="56" applyFont="1" applyFill="1" applyBorder="1" applyAlignment="1">
      <alignment horizontal="left" vertical="center"/>
      <protection/>
    </xf>
    <xf numFmtId="0" fontId="19" fillId="20" borderId="12" xfId="56" applyFont="1" applyFill="1" applyBorder="1" applyAlignment="1">
      <alignment horizontal="left" vertical="center"/>
      <protection/>
    </xf>
    <xf numFmtId="0" fontId="19" fillId="20" borderId="13" xfId="56" applyFont="1" applyFill="1" applyBorder="1" applyAlignment="1">
      <alignment horizontal="left" vertical="center" wrapText="1"/>
      <protection/>
    </xf>
    <xf numFmtId="0" fontId="19" fillId="24" borderId="10" xfId="56" applyFont="1" applyFill="1" applyBorder="1" applyAlignment="1">
      <alignment horizontal="left" vertical="center" wrapText="1"/>
      <protection/>
    </xf>
    <xf numFmtId="0" fontId="19" fillId="24" borderId="11" xfId="56" applyFont="1" applyFill="1" applyBorder="1" applyAlignment="1">
      <alignment horizontal="left" vertical="center"/>
      <protection/>
    </xf>
    <xf numFmtId="0" fontId="19" fillId="24" borderId="12" xfId="56" applyFont="1" applyFill="1" applyBorder="1" applyAlignment="1">
      <alignment horizontal="left" vertical="center"/>
      <protection/>
    </xf>
    <xf numFmtId="4" fontId="19" fillId="24" borderId="10" xfId="56" applyNumberFormat="1" applyFont="1" applyFill="1" applyBorder="1" applyAlignment="1">
      <alignment horizontal="center" vertical="center"/>
      <protection/>
    </xf>
    <xf numFmtId="4" fontId="19" fillId="24" borderId="11" xfId="56" applyNumberFormat="1" applyFont="1" applyFill="1" applyBorder="1" applyAlignment="1">
      <alignment horizontal="center" vertical="center"/>
      <protection/>
    </xf>
    <xf numFmtId="4" fontId="19" fillId="24" borderId="12" xfId="56" applyNumberFormat="1" applyFont="1" applyFill="1" applyBorder="1" applyAlignment="1">
      <alignment horizontal="center" vertical="center"/>
      <protection/>
    </xf>
    <xf numFmtId="49" fontId="19" fillId="20" borderId="14" xfId="56" applyNumberFormat="1" applyFont="1" applyFill="1" applyBorder="1" applyAlignment="1">
      <alignment horizontal="center" vertical="center" wrapText="1"/>
      <protection/>
    </xf>
    <xf numFmtId="49" fontId="19" fillId="20" borderId="15" xfId="56" applyNumberFormat="1" applyFont="1" applyFill="1" applyBorder="1" applyAlignment="1">
      <alignment horizontal="center" vertical="center" wrapText="1"/>
      <protection/>
    </xf>
    <xf numFmtId="0" fontId="19" fillId="20" borderId="14" xfId="56" applyFont="1" applyFill="1" applyBorder="1" applyAlignment="1">
      <alignment horizontal="center" vertical="center"/>
      <protection/>
    </xf>
    <xf numFmtId="0" fontId="19" fillId="20" borderId="15" xfId="56" applyFont="1" applyFill="1" applyBorder="1" applyAlignment="1">
      <alignment horizontal="center" vertical="center"/>
      <protection/>
    </xf>
    <xf numFmtId="10" fontId="19" fillId="24" borderId="13" xfId="56" applyNumberFormat="1" applyFont="1" applyFill="1" applyBorder="1" applyAlignment="1">
      <alignment horizontal="center" vertical="center"/>
      <protection/>
    </xf>
    <xf numFmtId="0" fontId="19" fillId="20" borderId="11" xfId="56" applyFont="1" applyFill="1" applyBorder="1" applyAlignment="1">
      <alignment horizontal="left" vertical="center"/>
      <protection/>
    </xf>
    <xf numFmtId="0" fontId="19" fillId="20" borderId="10" xfId="56" applyFont="1" applyFill="1" applyBorder="1" applyAlignment="1">
      <alignment horizontal="center" vertical="center" wrapText="1"/>
      <protection/>
    </xf>
    <xf numFmtId="0" fontId="19" fillId="20" borderId="12" xfId="56" applyFont="1" applyFill="1" applyBorder="1" applyAlignment="1">
      <alignment horizontal="center" vertical="center" wrapText="1"/>
      <protection/>
    </xf>
    <xf numFmtId="49" fontId="19" fillId="24" borderId="13" xfId="56" applyNumberFormat="1" applyFont="1" applyFill="1" applyBorder="1" applyAlignment="1">
      <alignment horizontal="center" vertical="center"/>
      <protection/>
    </xf>
    <xf numFmtId="0" fontId="19" fillId="24" borderId="0" xfId="56" applyFont="1" applyFill="1" applyAlignment="1">
      <alignment horizontal="left" vertical="center" wrapText="1"/>
      <protection/>
    </xf>
    <xf numFmtId="0" fontId="20" fillId="24" borderId="0" xfId="56" applyFont="1" applyFill="1" applyAlignment="1">
      <alignment horizontal="center" vertical="center"/>
      <protection/>
    </xf>
    <xf numFmtId="0" fontId="19" fillId="20" borderId="10" xfId="56" applyFont="1" applyFill="1" applyBorder="1" applyAlignment="1">
      <alignment horizontal="left" vertical="center" wrapText="1"/>
      <protection/>
    </xf>
    <xf numFmtId="0" fontId="19" fillId="20" borderId="12" xfId="56" applyFont="1" applyFill="1" applyBorder="1" applyAlignment="1">
      <alignment horizontal="left" vertical="center" wrapText="1"/>
      <protection/>
    </xf>
    <xf numFmtId="0" fontId="19" fillId="20" borderId="16" xfId="56" applyFont="1" applyFill="1" applyBorder="1" applyAlignment="1">
      <alignment horizontal="center" vertical="center" wrapText="1"/>
      <protection/>
    </xf>
    <xf numFmtId="0" fontId="19" fillId="20" borderId="17" xfId="56" applyFont="1" applyFill="1" applyBorder="1" applyAlignment="1">
      <alignment horizontal="left" vertical="center"/>
      <protection/>
    </xf>
    <xf numFmtId="49" fontId="19" fillId="20" borderId="10" xfId="56" applyNumberFormat="1" applyFont="1" applyFill="1" applyBorder="1" applyAlignment="1">
      <alignment horizontal="left" vertical="center" wrapText="1"/>
      <protection/>
    </xf>
    <xf numFmtId="49" fontId="19" fillId="20" borderId="12" xfId="56" applyNumberFormat="1" applyFont="1" applyFill="1" applyBorder="1" applyAlignment="1">
      <alignment horizontal="left" vertical="center" wrapText="1"/>
      <protection/>
    </xf>
    <xf numFmtId="0" fontId="19" fillId="20" borderId="16" xfId="56" applyFont="1" applyFill="1" applyBorder="1" applyAlignment="1">
      <alignment horizontal="left" vertical="center" wrapText="1" shrinkToFit="1"/>
      <protection/>
    </xf>
    <xf numFmtId="0" fontId="19" fillId="20" borderId="18" xfId="56" applyFont="1" applyFill="1" applyBorder="1" applyAlignment="1">
      <alignment horizontal="left" vertical="center" wrapText="1" shrinkToFit="1"/>
      <protection/>
    </xf>
    <xf numFmtId="0" fontId="19" fillId="20" borderId="17" xfId="56" applyFont="1" applyFill="1" applyBorder="1" applyAlignment="1">
      <alignment horizontal="left" vertical="center" wrapText="1" shrinkToFit="1"/>
      <protection/>
    </xf>
    <xf numFmtId="0" fontId="19" fillId="20" borderId="19" xfId="56" applyFont="1" applyFill="1" applyBorder="1" applyAlignment="1">
      <alignment horizontal="left" vertical="center" wrapText="1" shrinkToFit="1"/>
      <protection/>
    </xf>
    <xf numFmtId="0" fontId="19" fillId="20" borderId="10" xfId="56" applyFont="1" applyFill="1" applyBorder="1" applyAlignment="1">
      <alignment horizontal="center" vertical="center"/>
      <protection/>
    </xf>
    <xf numFmtId="0" fontId="19" fillId="20" borderId="12" xfId="56" applyFont="1" applyFill="1" applyBorder="1" applyAlignment="1">
      <alignment horizontal="center" vertical="center"/>
      <protection/>
    </xf>
    <xf numFmtId="3" fontId="19" fillId="24" borderId="10" xfId="56" applyNumberFormat="1" applyFont="1" applyFill="1" applyBorder="1" applyAlignment="1">
      <alignment horizontal="center" vertical="center" wrapText="1"/>
      <protection/>
    </xf>
    <xf numFmtId="0" fontId="19" fillId="24" borderId="16" xfId="56" applyFont="1" applyFill="1" applyBorder="1" applyAlignment="1">
      <alignment vertical="center" wrapText="1"/>
      <protection/>
    </xf>
    <xf numFmtId="0" fontId="19" fillId="24" borderId="20" xfId="56" applyFont="1" applyFill="1" applyBorder="1" applyAlignment="1">
      <alignment vertical="center" wrapText="1"/>
      <protection/>
    </xf>
    <xf numFmtId="0" fontId="19" fillId="24" borderId="18" xfId="56" applyFont="1" applyFill="1" applyBorder="1" applyAlignment="1">
      <alignment vertical="center" wrapText="1"/>
      <protection/>
    </xf>
    <xf numFmtId="0" fontId="19" fillId="24" borderId="17" xfId="56" applyFont="1" applyFill="1" applyBorder="1" applyAlignment="1">
      <alignment vertical="center" wrapText="1"/>
      <protection/>
    </xf>
    <xf numFmtId="0" fontId="19" fillId="24" borderId="21" xfId="56" applyFont="1" applyFill="1" applyBorder="1" applyAlignment="1">
      <alignment vertical="center" wrapText="1"/>
      <protection/>
    </xf>
    <xf numFmtId="0" fontId="19" fillId="24" borderId="19" xfId="56" applyFont="1" applyFill="1" applyBorder="1" applyAlignment="1">
      <alignment vertical="center" wrapText="1"/>
      <protection/>
    </xf>
    <xf numFmtId="0" fontId="19" fillId="24" borderId="10" xfId="56" applyFont="1" applyFill="1" applyBorder="1" applyAlignment="1">
      <alignment horizontal="left" vertical="center"/>
      <protection/>
    </xf>
    <xf numFmtId="2" fontId="19" fillId="24" borderId="20" xfId="56" applyNumberFormat="1" applyFont="1" applyFill="1" applyBorder="1" applyAlignment="1">
      <alignment horizontal="left" vertical="center" wrapText="1"/>
      <protection/>
    </xf>
    <xf numFmtId="0" fontId="19" fillId="20" borderId="13" xfId="56" applyFont="1" applyFill="1" applyBorder="1" applyAlignment="1">
      <alignment horizontal="center" vertical="center"/>
      <protection/>
    </xf>
    <xf numFmtId="49" fontId="19" fillId="24" borderId="10" xfId="56" applyNumberFormat="1" applyFont="1" applyFill="1" applyBorder="1" applyAlignment="1">
      <alignment horizontal="center" vertical="center"/>
      <protection/>
    </xf>
    <xf numFmtId="49" fontId="19" fillId="24" borderId="12" xfId="56" applyNumberFormat="1" applyFont="1" applyFill="1" applyBorder="1" applyAlignment="1">
      <alignment horizontal="center" vertical="center"/>
      <protection/>
    </xf>
    <xf numFmtId="173" fontId="19" fillId="24" borderId="10" xfId="56" applyNumberFormat="1" applyFont="1" applyFill="1" applyBorder="1" applyAlignment="1">
      <alignment horizontal="center" vertical="center"/>
      <protection/>
    </xf>
    <xf numFmtId="173" fontId="19" fillId="24" borderId="12" xfId="56" applyNumberFormat="1" applyFont="1" applyFill="1" applyBorder="1" applyAlignment="1">
      <alignment horizontal="center" vertical="center"/>
      <protection/>
    </xf>
    <xf numFmtId="0" fontId="19" fillId="20" borderId="16" xfId="56" applyFont="1" applyFill="1" applyBorder="1" applyAlignment="1">
      <alignment horizontal="left" vertical="center"/>
      <protection/>
    </xf>
    <xf numFmtId="0" fontId="19" fillId="20" borderId="20" xfId="56" applyFont="1" applyFill="1" applyBorder="1" applyAlignment="1">
      <alignment horizontal="left" vertical="center"/>
      <protection/>
    </xf>
    <xf numFmtId="0" fontId="19" fillId="24" borderId="11" xfId="56" applyFont="1" applyFill="1" applyBorder="1" applyAlignment="1">
      <alignment horizontal="left" vertical="center" wrapText="1"/>
      <protection/>
    </xf>
    <xf numFmtId="0" fontId="19" fillId="24" borderId="12" xfId="56" applyFont="1" applyFill="1" applyBorder="1" applyAlignment="1">
      <alignment horizontal="left" vertical="center" wrapText="1"/>
      <protection/>
    </xf>
    <xf numFmtId="0" fontId="19" fillId="24" borderId="22" xfId="0" applyFont="1" applyFill="1" applyBorder="1" applyAlignment="1" quotePrefix="1">
      <alignment vertical="center" wrapText="1"/>
    </xf>
    <xf numFmtId="0" fontId="19" fillId="24" borderId="0" xfId="0" applyFont="1" applyFill="1" applyBorder="1" applyAlignment="1" quotePrefix="1">
      <alignment vertical="center" wrapText="1"/>
    </xf>
    <xf numFmtId="0" fontId="19" fillId="24" borderId="23" xfId="0" applyFont="1" applyFill="1" applyBorder="1" applyAlignment="1" quotePrefix="1">
      <alignment vertical="center" wrapText="1"/>
    </xf>
    <xf numFmtId="0" fontId="19" fillId="20" borderId="11" xfId="56" applyFont="1" applyFill="1" applyBorder="1" applyAlignment="1">
      <alignment horizontal="left" vertical="center" wrapText="1"/>
      <protection/>
    </xf>
    <xf numFmtId="0" fontId="19" fillId="24" borderId="14"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Godisnji izvestaj_Novosadski sajam-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Godisnji izvestaj_Novosadski sajam-2"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4"/>
  <sheetViews>
    <sheetView tabSelected="1" workbookViewId="0" topLeftCell="A1">
      <selection activeCell="F3" sqref="F3"/>
    </sheetView>
  </sheetViews>
  <sheetFormatPr defaultColWidth="9.140625" defaultRowHeight="12.75"/>
  <cols>
    <col min="1" max="1" width="37.421875" style="2" customWidth="1"/>
    <col min="2" max="2" width="6.7109375" style="2" customWidth="1"/>
    <col min="3" max="3" width="16.8515625" style="2" customWidth="1"/>
    <col min="4" max="4" width="24.140625" style="2" customWidth="1"/>
    <col min="5" max="5" width="14.140625" style="2" customWidth="1"/>
    <col min="6" max="6" width="11.57421875" style="2" customWidth="1"/>
    <col min="7" max="8" width="9.140625" style="2" customWidth="1"/>
    <col min="9" max="9" width="5.57421875" style="2" customWidth="1"/>
    <col min="10" max="10" width="11.8515625" style="2" customWidth="1"/>
    <col min="11" max="11" width="15.7109375" style="2" customWidth="1"/>
    <col min="12" max="16384" width="9.140625" style="2" customWidth="1"/>
  </cols>
  <sheetData>
    <row r="1" spans="1:5" ht="39" customHeight="1">
      <c r="A1" s="83" t="s">
        <v>0</v>
      </c>
      <c r="B1" s="83"/>
      <c r="C1" s="83"/>
      <c r="D1" s="83"/>
      <c r="E1" s="83"/>
    </row>
    <row r="2" spans="1:5" ht="12.75" customHeight="1">
      <c r="A2" s="1"/>
      <c r="B2" s="1"/>
      <c r="C2" s="1"/>
      <c r="D2" s="1"/>
      <c r="E2" s="1"/>
    </row>
    <row r="4" spans="1:5" ht="16.5">
      <c r="A4" s="84" t="s">
        <v>1</v>
      </c>
      <c r="B4" s="84"/>
      <c r="C4" s="84"/>
      <c r="D4" s="84"/>
      <c r="E4" s="84"/>
    </row>
    <row r="5" spans="1:5" ht="12.75">
      <c r="A5" s="3"/>
      <c r="B5" s="3"/>
      <c r="C5" s="3"/>
      <c r="D5" s="3"/>
      <c r="E5" s="3"/>
    </row>
    <row r="7" spans="1:5" ht="12.75">
      <c r="A7" s="4" t="s">
        <v>2</v>
      </c>
      <c r="B7" s="5"/>
      <c r="C7" s="6"/>
      <c r="D7" s="6"/>
      <c r="E7" s="7"/>
    </row>
    <row r="8" spans="1:2" ht="12.75">
      <c r="A8" s="8"/>
      <c r="B8" s="8"/>
    </row>
    <row r="9" spans="1:5" ht="12.75">
      <c r="A9" s="65" t="s">
        <v>3</v>
      </c>
      <c r="B9" s="66"/>
      <c r="C9" s="49" t="s">
        <v>4</v>
      </c>
      <c r="D9" s="50"/>
      <c r="E9" s="51"/>
    </row>
    <row r="10" spans="1:5" ht="12.75">
      <c r="A10" s="65" t="s">
        <v>5</v>
      </c>
      <c r="B10" s="66"/>
      <c r="C10" s="56" t="s">
        <v>6</v>
      </c>
      <c r="D10" s="56"/>
      <c r="E10" s="56"/>
    </row>
    <row r="11" spans="1:5" ht="12.75">
      <c r="A11" s="65" t="s">
        <v>7</v>
      </c>
      <c r="B11" s="66"/>
      <c r="C11" s="82" t="s">
        <v>8</v>
      </c>
      <c r="D11" s="82"/>
      <c r="E11" s="82"/>
    </row>
    <row r="12" spans="1:5" ht="12.75">
      <c r="A12" s="65" t="s">
        <v>9</v>
      </c>
      <c r="B12" s="66"/>
      <c r="C12" s="56">
        <v>101646656</v>
      </c>
      <c r="D12" s="56"/>
      <c r="E12" s="56"/>
    </row>
    <row r="13" spans="1:5" ht="12.75">
      <c r="A13" s="65" t="s">
        <v>10</v>
      </c>
      <c r="B13" s="66"/>
      <c r="C13" s="49" t="s">
        <v>11</v>
      </c>
      <c r="D13" s="50"/>
      <c r="E13" s="51"/>
    </row>
    <row r="14" spans="1:5" ht="25.5" customHeight="1">
      <c r="A14" s="85" t="s">
        <v>12</v>
      </c>
      <c r="B14" s="86"/>
      <c r="C14" s="32" t="s">
        <v>13</v>
      </c>
      <c r="D14" s="33"/>
      <c r="E14" s="34"/>
    </row>
    <row r="15" spans="1:5" ht="12.75">
      <c r="A15" s="65" t="s">
        <v>14</v>
      </c>
      <c r="B15" s="66"/>
      <c r="C15" s="56" t="s">
        <v>15</v>
      </c>
      <c r="D15" s="56"/>
      <c r="E15" s="56"/>
    </row>
    <row r="16" spans="1:5" ht="12.75">
      <c r="A16" s="65" t="s">
        <v>16</v>
      </c>
      <c r="B16" s="66"/>
      <c r="C16" s="56">
        <v>158</v>
      </c>
      <c r="D16" s="56"/>
      <c r="E16" s="56"/>
    </row>
    <row r="17" spans="1:5" ht="12.75">
      <c r="A17" s="65" t="s">
        <v>17</v>
      </c>
      <c r="B17" s="66"/>
      <c r="C17" s="56">
        <v>373</v>
      </c>
      <c r="D17" s="56"/>
      <c r="E17" s="56"/>
    </row>
    <row r="18" spans="1:5" ht="12.75">
      <c r="A18" s="65" t="s">
        <v>18</v>
      </c>
      <c r="B18" s="79"/>
      <c r="C18" s="79"/>
      <c r="D18" s="79"/>
      <c r="E18" s="66"/>
    </row>
    <row r="19" spans="1:5" ht="25.5" customHeight="1">
      <c r="A19" s="10" t="s">
        <v>19</v>
      </c>
      <c r="B19" s="80" t="s">
        <v>20</v>
      </c>
      <c r="C19" s="81"/>
      <c r="D19" s="80" t="s">
        <v>21</v>
      </c>
      <c r="E19" s="81"/>
    </row>
    <row r="20" spans="1:5" ht="12.75">
      <c r="A20" s="11" t="s">
        <v>22</v>
      </c>
      <c r="B20" s="43">
        <v>266682</v>
      </c>
      <c r="C20" s="43"/>
      <c r="D20" s="41">
        <v>0.4234</v>
      </c>
      <c r="E20" s="42"/>
    </row>
    <row r="21" spans="1:5" ht="12.75">
      <c r="A21" s="11" t="s">
        <v>23</v>
      </c>
      <c r="B21" s="43">
        <v>141565</v>
      </c>
      <c r="C21" s="43"/>
      <c r="D21" s="41">
        <v>0.2247</v>
      </c>
      <c r="E21" s="42"/>
    </row>
    <row r="22" spans="1:5" ht="12.75">
      <c r="A22" s="11" t="s">
        <v>24</v>
      </c>
      <c r="B22" s="43">
        <v>12262</v>
      </c>
      <c r="C22" s="43"/>
      <c r="D22" s="41">
        <v>0.0195</v>
      </c>
      <c r="E22" s="42"/>
    </row>
    <row r="23" spans="1:5" ht="12.75">
      <c r="A23" s="11" t="s">
        <v>25</v>
      </c>
      <c r="B23" s="43">
        <v>8641</v>
      </c>
      <c r="C23" s="43"/>
      <c r="D23" s="41">
        <v>0.0137</v>
      </c>
      <c r="E23" s="42"/>
    </row>
    <row r="24" spans="1:5" ht="12.75">
      <c r="A24" s="11" t="s">
        <v>26</v>
      </c>
      <c r="B24" s="43">
        <v>6841</v>
      </c>
      <c r="C24" s="43"/>
      <c r="D24" s="41">
        <v>0.0109</v>
      </c>
      <c r="E24" s="42"/>
    </row>
    <row r="25" spans="1:5" ht="12.75">
      <c r="A25" s="11" t="s">
        <v>27</v>
      </c>
      <c r="B25" s="43">
        <v>5574</v>
      </c>
      <c r="C25" s="43"/>
      <c r="D25" s="41">
        <v>0.0088</v>
      </c>
      <c r="E25" s="42"/>
    </row>
    <row r="26" spans="1:5" ht="12.75">
      <c r="A26" s="11" t="s">
        <v>28</v>
      </c>
      <c r="B26" s="43">
        <v>5546</v>
      </c>
      <c r="C26" s="43"/>
      <c r="D26" s="41">
        <v>0.0088</v>
      </c>
      <c r="E26" s="42"/>
    </row>
    <row r="27" spans="1:5" ht="12.75">
      <c r="A27" s="11" t="s">
        <v>29</v>
      </c>
      <c r="B27" s="43">
        <v>4828</v>
      </c>
      <c r="C27" s="43"/>
      <c r="D27" s="41">
        <v>0.0077</v>
      </c>
      <c r="E27" s="42"/>
    </row>
    <row r="28" spans="1:5" ht="12.75">
      <c r="A28" s="11" t="s">
        <v>30</v>
      </c>
      <c r="B28" s="43">
        <v>4661</v>
      </c>
      <c r="C28" s="43"/>
      <c r="D28" s="41">
        <v>0.0074</v>
      </c>
      <c r="E28" s="42"/>
    </row>
    <row r="29" spans="1:5" ht="12.75">
      <c r="A29" s="11" t="s">
        <v>31</v>
      </c>
      <c r="B29" s="43">
        <v>4587</v>
      </c>
      <c r="C29" s="43"/>
      <c r="D29" s="41">
        <v>0.0073</v>
      </c>
      <c r="E29" s="42"/>
    </row>
    <row r="30" spans="1:5" ht="25.5" customHeight="1">
      <c r="A30" s="85" t="s">
        <v>32</v>
      </c>
      <c r="B30" s="86"/>
      <c r="C30" s="71">
        <v>629880000</v>
      </c>
      <c r="D30" s="72"/>
      <c r="E30" s="73"/>
    </row>
    <row r="31" spans="1:5" ht="12.75">
      <c r="A31" s="65" t="s">
        <v>33</v>
      </c>
      <c r="B31" s="66"/>
      <c r="C31" s="74" t="s">
        <v>34</v>
      </c>
      <c r="D31" s="76" t="s">
        <v>35</v>
      </c>
      <c r="E31" s="76" t="s">
        <v>36</v>
      </c>
    </row>
    <row r="32" spans="1:5" ht="12.75">
      <c r="A32" s="65" t="s">
        <v>37</v>
      </c>
      <c r="B32" s="66"/>
      <c r="C32" s="75"/>
      <c r="D32" s="77"/>
      <c r="E32" s="77"/>
    </row>
    <row r="33" spans="1:5" ht="12.75">
      <c r="A33" s="65" t="s">
        <v>38</v>
      </c>
      <c r="B33" s="66"/>
      <c r="C33" s="12">
        <v>629880</v>
      </c>
      <c r="D33" s="9" t="s">
        <v>39</v>
      </c>
      <c r="E33" s="9" t="s">
        <v>40</v>
      </c>
    </row>
    <row r="34" spans="1:5" ht="12.75">
      <c r="A34" s="65" t="s">
        <v>41</v>
      </c>
      <c r="B34" s="66"/>
      <c r="C34" s="9" t="s">
        <v>42</v>
      </c>
      <c r="D34" s="9" t="s">
        <v>42</v>
      </c>
      <c r="E34" s="9" t="s">
        <v>42</v>
      </c>
    </row>
    <row r="35" spans="1:5" ht="12.75">
      <c r="A35" s="65" t="s">
        <v>43</v>
      </c>
      <c r="B35" s="66"/>
      <c r="C35" s="49" t="s">
        <v>44</v>
      </c>
      <c r="D35" s="50"/>
      <c r="E35" s="51"/>
    </row>
    <row r="36" spans="1:5" ht="38.25" customHeight="1">
      <c r="A36" s="85" t="s">
        <v>45</v>
      </c>
      <c r="B36" s="86"/>
      <c r="C36" s="32" t="s">
        <v>46</v>
      </c>
      <c r="D36" s="33"/>
      <c r="E36" s="34"/>
    </row>
    <row r="37" spans="1:5" ht="25.5" customHeight="1">
      <c r="A37" s="85" t="s">
        <v>47</v>
      </c>
      <c r="B37" s="86"/>
      <c r="C37" s="32" t="s">
        <v>165</v>
      </c>
      <c r="D37" s="50"/>
      <c r="E37" s="51"/>
    </row>
    <row r="38" spans="1:5" ht="12.75" customHeight="1">
      <c r="A38" s="13"/>
      <c r="B38" s="13"/>
      <c r="C38" s="14"/>
      <c r="D38" s="14"/>
      <c r="E38" s="14"/>
    </row>
    <row r="39" spans="1:5" ht="12.75" customHeight="1">
      <c r="A39" s="52" t="s">
        <v>48</v>
      </c>
      <c r="B39" s="53"/>
      <c r="C39" s="53"/>
      <c r="D39" s="53"/>
      <c r="E39" s="54"/>
    </row>
    <row r="40" spans="1:4" ht="12.75" customHeight="1">
      <c r="A40" s="15"/>
      <c r="B40" s="15"/>
      <c r="C40" s="15"/>
      <c r="D40" s="15"/>
    </row>
    <row r="41" spans="1:5" ht="13.5" customHeight="1">
      <c r="A41" s="65" t="s">
        <v>49</v>
      </c>
      <c r="B41" s="79"/>
      <c r="C41" s="79"/>
      <c r="D41" s="79"/>
      <c r="E41" s="7"/>
    </row>
    <row r="42" spans="1:5" ht="46.5" customHeight="1">
      <c r="A42" s="87" t="s">
        <v>50</v>
      </c>
      <c r="B42" s="81"/>
      <c r="C42" s="16" t="s">
        <v>51</v>
      </c>
      <c r="D42" s="16" t="s">
        <v>52</v>
      </c>
      <c r="E42" s="16" t="s">
        <v>53</v>
      </c>
    </row>
    <row r="43" spans="1:5" ht="38.25">
      <c r="A43" s="35" t="s">
        <v>54</v>
      </c>
      <c r="B43" s="36"/>
      <c r="C43" s="17" t="s">
        <v>55</v>
      </c>
      <c r="D43" s="18" t="s">
        <v>56</v>
      </c>
      <c r="E43" s="19"/>
    </row>
    <row r="44" spans="1:5" ht="25.5">
      <c r="A44" s="35" t="s">
        <v>57</v>
      </c>
      <c r="B44" s="36"/>
      <c r="C44" s="17" t="s">
        <v>58</v>
      </c>
      <c r="D44" s="20" t="s">
        <v>166</v>
      </c>
      <c r="E44" s="9"/>
    </row>
    <row r="45" spans="1:5" ht="12.75">
      <c r="A45" s="35" t="s">
        <v>59</v>
      </c>
      <c r="B45" s="36"/>
      <c r="C45" s="17" t="s">
        <v>60</v>
      </c>
      <c r="D45" s="20" t="s">
        <v>61</v>
      </c>
      <c r="E45" s="20"/>
    </row>
    <row r="46" spans="1:5" ht="12.75">
      <c r="A46" s="35" t="s">
        <v>62</v>
      </c>
      <c r="B46" s="36"/>
      <c r="C46" s="17" t="s">
        <v>63</v>
      </c>
      <c r="D46" s="20" t="s">
        <v>64</v>
      </c>
      <c r="E46" s="9"/>
    </row>
    <row r="47" spans="1:5" ht="25.5">
      <c r="A47" s="35" t="s">
        <v>65</v>
      </c>
      <c r="B47" s="36"/>
      <c r="C47" s="17" t="s">
        <v>60</v>
      </c>
      <c r="D47" s="20" t="s">
        <v>66</v>
      </c>
      <c r="E47" s="9"/>
    </row>
    <row r="48" spans="1:5" ht="25.5">
      <c r="A48" s="35" t="s">
        <v>67</v>
      </c>
      <c r="B48" s="36"/>
      <c r="C48" s="17" t="s">
        <v>68</v>
      </c>
      <c r="D48" s="20" t="s">
        <v>169</v>
      </c>
      <c r="E48" s="20" t="s">
        <v>69</v>
      </c>
    </row>
    <row r="49" spans="1:5" ht="25.5">
      <c r="A49" s="35" t="s">
        <v>70</v>
      </c>
      <c r="B49" s="36"/>
      <c r="C49" s="17" t="s">
        <v>71</v>
      </c>
      <c r="D49" s="20" t="s">
        <v>168</v>
      </c>
      <c r="E49" s="20" t="s">
        <v>72</v>
      </c>
    </row>
    <row r="50" spans="1:5" ht="38.25">
      <c r="A50" s="35" t="s">
        <v>73</v>
      </c>
      <c r="B50" s="36"/>
      <c r="C50" s="17" t="s">
        <v>74</v>
      </c>
      <c r="D50" s="20" t="s">
        <v>169</v>
      </c>
      <c r="E50" s="20" t="s">
        <v>75</v>
      </c>
    </row>
    <row r="51" spans="1:5" ht="28.5" customHeight="1">
      <c r="A51" s="35" t="s">
        <v>76</v>
      </c>
      <c r="B51" s="36"/>
      <c r="C51" s="17" t="s">
        <v>68</v>
      </c>
      <c r="D51" s="20" t="s">
        <v>169</v>
      </c>
      <c r="E51" s="18" t="s">
        <v>77</v>
      </c>
    </row>
    <row r="52" spans="1:5" ht="28.5" customHeight="1">
      <c r="A52" s="38" t="s">
        <v>78</v>
      </c>
      <c r="B52" s="39"/>
      <c r="C52" s="39"/>
      <c r="D52" s="39"/>
      <c r="E52" s="40"/>
    </row>
    <row r="53" spans="1:5" ht="12.75">
      <c r="A53" s="88" t="s">
        <v>79</v>
      </c>
      <c r="B53" s="79"/>
      <c r="C53" s="79"/>
      <c r="D53" s="79"/>
      <c r="E53" s="66"/>
    </row>
    <row r="54" spans="1:5" ht="56.25">
      <c r="A54" s="80" t="s">
        <v>50</v>
      </c>
      <c r="B54" s="81"/>
      <c r="C54" s="16" t="s">
        <v>51</v>
      </c>
      <c r="D54" s="16" t="s">
        <v>52</v>
      </c>
      <c r="E54" s="16" t="s">
        <v>53</v>
      </c>
    </row>
    <row r="55" spans="1:5" ht="35.25" customHeight="1">
      <c r="A55" s="37" t="s">
        <v>80</v>
      </c>
      <c r="B55" s="37"/>
      <c r="C55" s="17" t="s">
        <v>81</v>
      </c>
      <c r="D55" s="20" t="s">
        <v>159</v>
      </c>
      <c r="E55" s="18" t="s">
        <v>82</v>
      </c>
    </row>
    <row r="56" spans="1:5" ht="35.25" customHeight="1">
      <c r="A56" s="37" t="s">
        <v>83</v>
      </c>
      <c r="B56" s="37"/>
      <c r="C56" s="17" t="s">
        <v>68</v>
      </c>
      <c r="D56" s="18" t="s">
        <v>84</v>
      </c>
      <c r="E56" s="18" t="s">
        <v>85</v>
      </c>
    </row>
    <row r="57" spans="1:5" ht="35.25" customHeight="1">
      <c r="A57" s="37" t="s">
        <v>86</v>
      </c>
      <c r="B57" s="37"/>
      <c r="C57" s="17" t="s">
        <v>60</v>
      </c>
      <c r="D57" s="20" t="s">
        <v>159</v>
      </c>
      <c r="E57" s="18" t="s">
        <v>87</v>
      </c>
    </row>
    <row r="58" spans="1:5" ht="38.25">
      <c r="A58" s="37" t="s">
        <v>88</v>
      </c>
      <c r="B58" s="37"/>
      <c r="C58" s="17" t="s">
        <v>89</v>
      </c>
      <c r="D58" s="20" t="s">
        <v>159</v>
      </c>
      <c r="E58" s="18" t="s">
        <v>90</v>
      </c>
    </row>
    <row r="59" spans="1:5" ht="35.25" customHeight="1">
      <c r="A59" s="37" t="s">
        <v>91</v>
      </c>
      <c r="B59" s="37"/>
      <c r="C59" s="17" t="s">
        <v>68</v>
      </c>
      <c r="D59" s="18" t="s">
        <v>92</v>
      </c>
      <c r="E59" s="18"/>
    </row>
    <row r="60" spans="1:5" ht="28.5" customHeight="1">
      <c r="A60" s="38" t="s">
        <v>93</v>
      </c>
      <c r="B60" s="39"/>
      <c r="C60" s="39"/>
      <c r="D60" s="39"/>
      <c r="E60" s="40"/>
    </row>
    <row r="61" spans="1:5" ht="27" customHeight="1">
      <c r="A61" s="89" t="s">
        <v>94</v>
      </c>
      <c r="B61" s="90"/>
      <c r="C61" s="32" t="s">
        <v>42</v>
      </c>
      <c r="D61" s="33"/>
      <c r="E61" s="34"/>
    </row>
    <row r="62" spans="1:5" s="22" customFormat="1" ht="12.75">
      <c r="A62" s="21"/>
      <c r="B62" s="21"/>
      <c r="C62" s="13"/>
      <c r="D62" s="13"/>
      <c r="E62" s="13"/>
    </row>
    <row r="63" spans="1:5" ht="12.75">
      <c r="A63" s="52" t="s">
        <v>95</v>
      </c>
      <c r="B63" s="53"/>
      <c r="C63" s="53"/>
      <c r="D63" s="53"/>
      <c r="E63" s="54"/>
    </row>
    <row r="64" spans="1:5" s="22" customFormat="1" ht="12.75">
      <c r="A64" s="23"/>
      <c r="B64" s="23"/>
      <c r="C64" s="23"/>
      <c r="D64" s="23"/>
      <c r="E64" s="23"/>
    </row>
    <row r="65" spans="1:5" ht="12.75">
      <c r="A65" s="91" t="s">
        <v>96</v>
      </c>
      <c r="B65" s="92"/>
      <c r="C65" s="98" t="s">
        <v>97</v>
      </c>
      <c r="D65" s="99"/>
      <c r="E65" s="100"/>
    </row>
    <row r="66" spans="1:5" ht="12.75">
      <c r="A66" s="93"/>
      <c r="B66" s="94"/>
      <c r="C66" s="101"/>
      <c r="D66" s="102"/>
      <c r="E66" s="103"/>
    </row>
    <row r="67" spans="1:7" ht="24.75" customHeight="1">
      <c r="A67" s="85" t="s">
        <v>98</v>
      </c>
      <c r="B67" s="79"/>
      <c r="C67" s="10">
        <v>2006</v>
      </c>
      <c r="D67" s="95">
        <v>2005</v>
      </c>
      <c r="E67" s="96"/>
      <c r="G67" s="22"/>
    </row>
    <row r="68" spans="1:5" ht="12.75">
      <c r="A68" s="24" t="s">
        <v>99</v>
      </c>
      <c r="B68" s="97">
        <v>693737</v>
      </c>
      <c r="C68" s="34"/>
      <c r="D68" s="61">
        <v>577016</v>
      </c>
      <c r="E68" s="51"/>
    </row>
    <row r="69" spans="1:5" ht="12.75">
      <c r="A69" s="24" t="s">
        <v>100</v>
      </c>
      <c r="B69" s="55">
        <v>639218</v>
      </c>
      <c r="C69" s="56"/>
      <c r="D69" s="61">
        <v>512984</v>
      </c>
      <c r="E69" s="62"/>
    </row>
    <row r="70" spans="1:5" ht="12.75">
      <c r="A70" s="24" t="s">
        <v>101</v>
      </c>
      <c r="B70" s="55">
        <v>54519</v>
      </c>
      <c r="C70" s="56"/>
      <c r="D70" s="61">
        <v>64032</v>
      </c>
      <c r="E70" s="62"/>
    </row>
    <row r="71" spans="1:5" ht="12.75">
      <c r="A71" s="24" t="s">
        <v>102</v>
      </c>
      <c r="B71" s="55">
        <v>69560</v>
      </c>
      <c r="C71" s="56"/>
      <c r="D71" s="61">
        <v>18785</v>
      </c>
      <c r="E71" s="62"/>
    </row>
    <row r="72" spans="1:7" ht="12.75">
      <c r="A72" s="24" t="s">
        <v>103</v>
      </c>
      <c r="B72" s="60">
        <v>0.0839</v>
      </c>
      <c r="C72" s="60"/>
      <c r="D72" s="63">
        <v>0.0306</v>
      </c>
      <c r="E72" s="64"/>
      <c r="G72" s="2" t="s">
        <v>104</v>
      </c>
    </row>
    <row r="73" spans="1:7" ht="12.75">
      <c r="A73" s="24" t="s">
        <v>105</v>
      </c>
      <c r="B73" s="60">
        <v>1.6757</v>
      </c>
      <c r="C73" s="60"/>
      <c r="D73" s="63">
        <v>1.5153</v>
      </c>
      <c r="E73" s="64"/>
      <c r="G73" s="2" t="s">
        <v>106</v>
      </c>
    </row>
    <row r="74" spans="1:7" ht="12.75">
      <c r="A74" s="24" t="s">
        <v>107</v>
      </c>
      <c r="B74" s="60">
        <v>0.0583</v>
      </c>
      <c r="C74" s="60"/>
      <c r="D74" s="63">
        <v>0.1332</v>
      </c>
      <c r="E74" s="64"/>
      <c r="G74" s="2" t="s">
        <v>108</v>
      </c>
    </row>
    <row r="75" spans="1:7" ht="12.75">
      <c r="A75" s="24" t="s">
        <v>109</v>
      </c>
      <c r="B75" s="60">
        <v>0.1657</v>
      </c>
      <c r="C75" s="60"/>
      <c r="D75" s="63">
        <v>0.3109</v>
      </c>
      <c r="E75" s="64"/>
      <c r="G75" s="2" t="s">
        <v>110</v>
      </c>
    </row>
    <row r="76" spans="1:7" ht="12.75">
      <c r="A76" s="24" t="s">
        <v>111</v>
      </c>
      <c r="B76" s="60">
        <v>1.1000714264851532</v>
      </c>
      <c r="C76" s="60"/>
      <c r="D76" s="63">
        <v>1.0367407557423254</v>
      </c>
      <c r="E76" s="64"/>
      <c r="G76" s="2" t="s">
        <v>112</v>
      </c>
    </row>
    <row r="77" spans="1:7" ht="12.75">
      <c r="A77" s="24" t="s">
        <v>113</v>
      </c>
      <c r="B77" s="60">
        <v>0.0912</v>
      </c>
      <c r="C77" s="60"/>
      <c r="D77" s="63">
        <v>0.0274</v>
      </c>
      <c r="E77" s="64"/>
      <c r="G77" s="2" t="s">
        <v>114</v>
      </c>
    </row>
    <row r="78" spans="1:7" ht="12.75">
      <c r="A78" s="24" t="s">
        <v>115</v>
      </c>
      <c r="B78" s="55">
        <v>-186583</v>
      </c>
      <c r="C78" s="55"/>
      <c r="D78" s="61">
        <v>-448402</v>
      </c>
      <c r="E78" s="62"/>
      <c r="G78" s="2" t="s">
        <v>116</v>
      </c>
    </row>
    <row r="79" spans="1:5" ht="12.75">
      <c r="A79" s="24" t="s">
        <v>117</v>
      </c>
      <c r="B79" s="56">
        <v>110.43</v>
      </c>
      <c r="C79" s="56"/>
      <c r="D79" s="107" t="s">
        <v>118</v>
      </c>
      <c r="E79" s="108"/>
    </row>
    <row r="80" spans="1:5" ht="12.75">
      <c r="A80" s="24" t="s">
        <v>119</v>
      </c>
      <c r="B80" s="56" t="s">
        <v>42</v>
      </c>
      <c r="C80" s="56"/>
      <c r="D80" s="71" t="s">
        <v>42</v>
      </c>
      <c r="E80" s="73"/>
    </row>
    <row r="81" spans="1:5" ht="12.75">
      <c r="A81" s="24" t="s">
        <v>120</v>
      </c>
      <c r="B81" s="56" t="s">
        <v>42</v>
      </c>
      <c r="C81" s="56"/>
      <c r="D81" s="109" t="s">
        <v>42</v>
      </c>
      <c r="E81" s="110"/>
    </row>
    <row r="82" spans="1:5" ht="12.75">
      <c r="A82" s="24" t="s">
        <v>121</v>
      </c>
      <c r="B82" s="56" t="s">
        <v>42</v>
      </c>
      <c r="C82" s="56"/>
      <c r="D82" s="61" t="s">
        <v>42</v>
      </c>
      <c r="E82" s="62"/>
    </row>
    <row r="83" spans="1:5" ht="12.75">
      <c r="A83" s="24" t="s">
        <v>122</v>
      </c>
      <c r="B83" s="56" t="s">
        <v>42</v>
      </c>
      <c r="C83" s="56"/>
      <c r="D83" s="61" t="s">
        <v>42</v>
      </c>
      <c r="E83" s="62"/>
    </row>
    <row r="84" spans="1:5" ht="12.75">
      <c r="A84" s="57" t="s">
        <v>123</v>
      </c>
      <c r="B84" s="58"/>
      <c r="C84" s="58"/>
      <c r="D84" s="58"/>
      <c r="E84" s="59"/>
    </row>
    <row r="85" spans="1:5" ht="27" customHeight="1">
      <c r="A85" s="25" t="s">
        <v>124</v>
      </c>
      <c r="B85" s="95" t="s">
        <v>125</v>
      </c>
      <c r="C85" s="96"/>
      <c r="D85" s="95" t="s">
        <v>126</v>
      </c>
      <c r="E85" s="96"/>
    </row>
    <row r="86" spans="1:5" ht="12.75">
      <c r="A86" s="26" t="s">
        <v>127</v>
      </c>
      <c r="B86" s="55">
        <f>669030-B89</f>
        <v>640411</v>
      </c>
      <c r="C86" s="55"/>
      <c r="D86" s="55">
        <f>549145-D89</f>
        <v>538575</v>
      </c>
      <c r="E86" s="55"/>
    </row>
    <row r="87" spans="1:7" ht="12.75">
      <c r="A87" s="26" t="s">
        <v>128</v>
      </c>
      <c r="B87" s="78">
        <f>B86/669030</f>
        <v>0.9572231439546807</v>
      </c>
      <c r="C87" s="78"/>
      <c r="D87" s="78">
        <f>D86/549145</f>
        <v>0.9807518961294376</v>
      </c>
      <c r="E87" s="78"/>
      <c r="G87" s="2" t="s">
        <v>129</v>
      </c>
    </row>
    <row r="88" spans="1:5" ht="12.75">
      <c r="A88" s="111" t="s">
        <v>130</v>
      </c>
      <c r="B88" s="112"/>
      <c r="C88" s="112"/>
      <c r="D88" s="112"/>
      <c r="E88" s="112"/>
    </row>
    <row r="89" spans="1:5" ht="12.75">
      <c r="A89" s="26" t="s">
        <v>127</v>
      </c>
      <c r="B89" s="55">
        <f>25711+2908</f>
        <v>28619</v>
      </c>
      <c r="C89" s="55"/>
      <c r="D89" s="55">
        <f>(10125+445)</f>
        <v>10570</v>
      </c>
      <c r="E89" s="55"/>
    </row>
    <row r="90" spans="1:7" ht="12.75">
      <c r="A90" s="26" t="s">
        <v>128</v>
      </c>
      <c r="B90" s="78">
        <f>B89/669030</f>
        <v>0.04277685604531934</v>
      </c>
      <c r="C90" s="78"/>
      <c r="D90" s="78">
        <f>D89/549145</f>
        <v>0.01924810387056242</v>
      </c>
      <c r="E90" s="78"/>
      <c r="G90" s="2" t="s">
        <v>129</v>
      </c>
    </row>
    <row r="91" spans="1:5" ht="12.75">
      <c r="A91" s="57" t="s">
        <v>131</v>
      </c>
      <c r="B91" s="58"/>
      <c r="C91" s="58"/>
      <c r="D91" s="58" t="s">
        <v>132</v>
      </c>
      <c r="E91" s="59" t="s">
        <v>132</v>
      </c>
    </row>
    <row r="92" spans="1:5" ht="12.75" customHeight="1">
      <c r="A92" s="105"/>
      <c r="B92" s="105"/>
      <c r="C92" s="105"/>
      <c r="D92" s="105"/>
      <c r="E92" s="105"/>
    </row>
    <row r="93" spans="1:5" ht="12.75">
      <c r="A93" s="67" t="s">
        <v>133</v>
      </c>
      <c r="B93" s="67"/>
      <c r="C93" s="67"/>
      <c r="D93" s="106" t="s">
        <v>134</v>
      </c>
      <c r="E93" s="106"/>
    </row>
    <row r="94" spans="1:5" ht="12.75">
      <c r="A94" s="104" t="s">
        <v>135</v>
      </c>
      <c r="B94" s="69"/>
      <c r="C94" s="70"/>
      <c r="D94" s="78"/>
      <c r="E94" s="78"/>
    </row>
    <row r="95" spans="1:5" ht="12.75" customHeight="1">
      <c r="A95" s="104" t="s">
        <v>136</v>
      </c>
      <c r="B95" s="69"/>
      <c r="C95" s="70"/>
      <c r="D95" s="78"/>
      <c r="E95" s="78"/>
    </row>
    <row r="96" spans="1:5" ht="12.75">
      <c r="A96" s="104" t="s">
        <v>137</v>
      </c>
      <c r="B96" s="69"/>
      <c r="C96" s="70"/>
      <c r="D96" s="78"/>
      <c r="E96" s="78"/>
    </row>
    <row r="97" spans="1:8" ht="12.75">
      <c r="A97" s="67" t="s">
        <v>138</v>
      </c>
      <c r="B97" s="67"/>
      <c r="C97" s="67"/>
      <c r="D97" s="106" t="s">
        <v>139</v>
      </c>
      <c r="E97" s="106"/>
      <c r="H97" s="27"/>
    </row>
    <row r="98" spans="1:5" ht="12.75">
      <c r="A98" s="104" t="s">
        <v>137</v>
      </c>
      <c r="B98" s="69"/>
      <c r="C98" s="70"/>
      <c r="D98" s="78"/>
      <c r="E98" s="78"/>
    </row>
    <row r="99" spans="1:5" ht="12.75">
      <c r="A99" s="104" t="s">
        <v>140</v>
      </c>
      <c r="B99" s="69"/>
      <c r="C99" s="70"/>
      <c r="D99" s="78"/>
      <c r="E99" s="78"/>
    </row>
    <row r="100" spans="1:5" ht="12.75">
      <c r="A100" s="104" t="s">
        <v>141</v>
      </c>
      <c r="B100" s="69"/>
      <c r="C100" s="70"/>
      <c r="D100" s="78"/>
      <c r="E100" s="78"/>
    </row>
    <row r="101" spans="1:5" ht="12.75">
      <c r="A101" s="31" t="s">
        <v>142</v>
      </c>
      <c r="B101" s="31"/>
      <c r="C101" s="31"/>
      <c r="D101" s="31"/>
      <c r="E101" s="31"/>
    </row>
    <row r="102" spans="1:5" ht="12.75">
      <c r="A102" s="65" t="s">
        <v>143</v>
      </c>
      <c r="B102" s="79"/>
      <c r="C102" s="79"/>
      <c r="D102" s="79"/>
      <c r="E102" s="66"/>
    </row>
    <row r="103" spans="1:5" ht="43.5" customHeight="1">
      <c r="A103" s="30" t="s">
        <v>167</v>
      </c>
      <c r="B103" s="47"/>
      <c r="C103" s="47"/>
      <c r="D103" s="47"/>
      <c r="E103" s="48"/>
    </row>
    <row r="104" spans="1:5" ht="12.75" customHeight="1">
      <c r="A104" s="65" t="s">
        <v>144</v>
      </c>
      <c r="B104" s="79"/>
      <c r="C104" s="79"/>
      <c r="D104" s="79"/>
      <c r="E104" s="66"/>
    </row>
    <row r="105" spans="1:5" ht="27" customHeight="1">
      <c r="A105" s="30" t="s">
        <v>145</v>
      </c>
      <c r="B105" s="47"/>
      <c r="C105" s="47"/>
      <c r="D105" s="47"/>
      <c r="E105" s="48"/>
    </row>
    <row r="106" spans="1:5" ht="12" customHeight="1">
      <c r="A106" s="85" t="s">
        <v>146</v>
      </c>
      <c r="B106" s="118"/>
      <c r="C106" s="118"/>
      <c r="D106" s="118"/>
      <c r="E106" s="86"/>
    </row>
    <row r="107" spans="1:5" ht="12.75" customHeight="1">
      <c r="A107" s="32" t="s">
        <v>42</v>
      </c>
      <c r="B107" s="33"/>
      <c r="C107" s="33"/>
      <c r="D107" s="33"/>
      <c r="E107" s="34"/>
    </row>
    <row r="108" spans="1:5" ht="12.75">
      <c r="A108" s="31" t="s">
        <v>147</v>
      </c>
      <c r="B108" s="31"/>
      <c r="C108" s="31"/>
      <c r="D108" s="24" t="s">
        <v>148</v>
      </c>
      <c r="E108" s="24" t="s">
        <v>149</v>
      </c>
    </row>
    <row r="109" spans="1:5" ht="12.75" customHeight="1">
      <c r="A109" s="32" t="s">
        <v>42</v>
      </c>
      <c r="B109" s="33"/>
      <c r="C109" s="33"/>
      <c r="D109" s="33"/>
      <c r="E109" s="34"/>
    </row>
    <row r="110" spans="1:5" ht="12.75">
      <c r="A110" s="31" t="s">
        <v>150</v>
      </c>
      <c r="B110" s="31"/>
      <c r="C110" s="31"/>
      <c r="D110" s="31"/>
      <c r="E110" s="31"/>
    </row>
    <row r="111" spans="1:5" ht="14.25" customHeight="1">
      <c r="A111" s="30" t="s">
        <v>151</v>
      </c>
      <c r="B111" s="47"/>
      <c r="C111" s="47"/>
      <c r="D111" s="47"/>
      <c r="E111" s="48"/>
    </row>
    <row r="112" spans="1:5" ht="12.75">
      <c r="A112" s="31" t="s">
        <v>152</v>
      </c>
      <c r="B112" s="31"/>
      <c r="C112" s="31"/>
      <c r="D112" s="31"/>
      <c r="E112" s="31"/>
    </row>
    <row r="113" spans="1:5" ht="32.25" customHeight="1">
      <c r="A113" s="68" t="s">
        <v>153</v>
      </c>
      <c r="B113" s="113"/>
      <c r="C113" s="113"/>
      <c r="D113" s="113"/>
      <c r="E113" s="114"/>
    </row>
    <row r="114" spans="1:5" ht="12.75" customHeight="1">
      <c r="A114" s="31" t="s">
        <v>154</v>
      </c>
      <c r="B114" s="31"/>
      <c r="C114" s="31"/>
      <c r="D114" s="31"/>
      <c r="E114" s="31"/>
    </row>
    <row r="115" spans="1:5" ht="108" customHeight="1">
      <c r="A115" s="119" t="s">
        <v>162</v>
      </c>
      <c r="B115" s="119"/>
      <c r="C115" s="119"/>
      <c r="D115" s="119"/>
      <c r="E115" s="119"/>
    </row>
    <row r="116" spans="1:5" ht="103.5" customHeight="1">
      <c r="A116" s="115" t="s">
        <v>163</v>
      </c>
      <c r="B116" s="116"/>
      <c r="C116" s="116"/>
      <c r="D116" s="116"/>
      <c r="E116" s="117"/>
    </row>
    <row r="117" spans="1:5" ht="12.75" customHeight="1">
      <c r="A117" s="31" t="s">
        <v>155</v>
      </c>
      <c r="B117" s="31"/>
      <c r="C117" s="31"/>
      <c r="D117" s="31"/>
      <c r="E117" s="31"/>
    </row>
    <row r="118" spans="1:5" ht="12.75">
      <c r="A118" s="32" t="s">
        <v>42</v>
      </c>
      <c r="B118" s="33"/>
      <c r="C118" s="33"/>
      <c r="D118" s="33"/>
      <c r="E118" s="34"/>
    </row>
    <row r="120" spans="1:5" ht="12.75">
      <c r="A120" s="52" t="s">
        <v>156</v>
      </c>
      <c r="B120" s="53"/>
      <c r="C120" s="53"/>
      <c r="D120" s="53"/>
      <c r="E120" s="54"/>
    </row>
    <row r="121" spans="1:5" ht="26.25" customHeight="1">
      <c r="A121" s="68" t="s">
        <v>157</v>
      </c>
      <c r="B121" s="69"/>
      <c r="C121" s="69"/>
      <c r="D121" s="69"/>
      <c r="E121" s="70"/>
    </row>
    <row r="122" spans="1:5" ht="12.75">
      <c r="A122" s="49" t="s">
        <v>42</v>
      </c>
      <c r="B122" s="50"/>
      <c r="C122" s="50"/>
      <c r="D122" s="50"/>
      <c r="E122" s="51"/>
    </row>
    <row r="123" spans="1:2" ht="12.75">
      <c r="A123" s="28"/>
      <c r="B123" s="28"/>
    </row>
    <row r="124" spans="1:5" ht="28.5" customHeight="1">
      <c r="A124" s="45" t="s">
        <v>158</v>
      </c>
      <c r="B124" s="46"/>
      <c r="C124" s="46"/>
      <c r="D124" s="46"/>
      <c r="E124" s="46"/>
    </row>
    <row r="125" spans="1:2" ht="12.75">
      <c r="A125" s="28"/>
      <c r="B125" s="28"/>
    </row>
    <row r="126" spans="1:2" ht="12.75">
      <c r="A126" s="28"/>
      <c r="B126" s="28"/>
    </row>
    <row r="127" spans="1:5" ht="12.75">
      <c r="A127" s="2" t="s">
        <v>164</v>
      </c>
      <c r="D127" s="2" t="s">
        <v>159</v>
      </c>
      <c r="E127" s="28"/>
    </row>
    <row r="128" spans="4:5" ht="12.75">
      <c r="D128" s="2" t="s">
        <v>160</v>
      </c>
      <c r="E128" s="28"/>
    </row>
    <row r="129" ht="12.75">
      <c r="E129" s="28"/>
    </row>
    <row r="130" spans="1:5" ht="12.75">
      <c r="A130" s="29"/>
      <c r="B130" s="28"/>
      <c r="E130" s="44"/>
    </row>
    <row r="131" spans="1:5" ht="12.75">
      <c r="A131" s="28"/>
      <c r="B131" s="28"/>
      <c r="E131" s="44"/>
    </row>
    <row r="132" spans="1:5" ht="12.75">
      <c r="A132" s="28"/>
      <c r="B132" s="28"/>
      <c r="D132" s="2" t="s">
        <v>161</v>
      </c>
      <c r="E132" s="28"/>
    </row>
    <row r="133" spans="1:5" ht="12.75">
      <c r="A133" s="28"/>
      <c r="B133" s="28"/>
      <c r="E133" s="28"/>
    </row>
    <row r="134" spans="1:2" ht="12.75">
      <c r="A134" s="28"/>
      <c r="B134" s="28"/>
    </row>
  </sheetData>
  <sheetProtection/>
  <mergeCells count="171">
    <mergeCell ref="A60:E60"/>
    <mergeCell ref="A116:E116"/>
    <mergeCell ref="A99:C99"/>
    <mergeCell ref="D99:E99"/>
    <mergeCell ref="A106:E106"/>
    <mergeCell ref="A108:C108"/>
    <mergeCell ref="A100:C100"/>
    <mergeCell ref="D100:E100"/>
    <mergeCell ref="D97:E97"/>
    <mergeCell ref="A115:E115"/>
    <mergeCell ref="A114:E114"/>
    <mergeCell ref="A101:E101"/>
    <mergeCell ref="A103:E103"/>
    <mergeCell ref="A102:E102"/>
    <mergeCell ref="A113:E113"/>
    <mergeCell ref="A105:E105"/>
    <mergeCell ref="A104:E104"/>
    <mergeCell ref="A98:C98"/>
    <mergeCell ref="A107:E107"/>
    <mergeCell ref="D86:E86"/>
    <mergeCell ref="A88:E88"/>
    <mergeCell ref="B89:C89"/>
    <mergeCell ref="D89:E89"/>
    <mergeCell ref="B87:C87"/>
    <mergeCell ref="D87:E87"/>
    <mergeCell ref="B86:C86"/>
    <mergeCell ref="B90:C90"/>
    <mergeCell ref="B85:C85"/>
    <mergeCell ref="D85:E85"/>
    <mergeCell ref="D83:E83"/>
    <mergeCell ref="D79:E79"/>
    <mergeCell ref="D80:E80"/>
    <mergeCell ref="D81:E81"/>
    <mergeCell ref="D82:E82"/>
    <mergeCell ref="B79:C79"/>
    <mergeCell ref="D90:E90"/>
    <mergeCell ref="A91:E91"/>
    <mergeCell ref="A92:E92"/>
    <mergeCell ref="D93:E93"/>
    <mergeCell ref="A93:C93"/>
    <mergeCell ref="A96:C96"/>
    <mergeCell ref="A94:C94"/>
    <mergeCell ref="A95:C95"/>
    <mergeCell ref="D94:E94"/>
    <mergeCell ref="D95:E95"/>
    <mergeCell ref="D98:E98"/>
    <mergeCell ref="D78:E78"/>
    <mergeCell ref="C65:E66"/>
    <mergeCell ref="B80:C80"/>
    <mergeCell ref="B72:C72"/>
    <mergeCell ref="B73:C73"/>
    <mergeCell ref="B74:C74"/>
    <mergeCell ref="B75:C75"/>
    <mergeCell ref="B77:C77"/>
    <mergeCell ref="B78:C78"/>
    <mergeCell ref="D69:E69"/>
    <mergeCell ref="D76:E76"/>
    <mergeCell ref="D72:E72"/>
    <mergeCell ref="D73:E73"/>
    <mergeCell ref="D74:E74"/>
    <mergeCell ref="D75:E75"/>
    <mergeCell ref="D70:E70"/>
    <mergeCell ref="A61:B61"/>
    <mergeCell ref="A65:B66"/>
    <mergeCell ref="A63:E63"/>
    <mergeCell ref="D68:E68"/>
    <mergeCell ref="A67:B67"/>
    <mergeCell ref="D67:E67"/>
    <mergeCell ref="B68:C68"/>
    <mergeCell ref="A42:B42"/>
    <mergeCell ref="A54:B54"/>
    <mergeCell ref="A53:E53"/>
    <mergeCell ref="A55:B55"/>
    <mergeCell ref="A43:B43"/>
    <mergeCell ref="A44:B44"/>
    <mergeCell ref="A45:B45"/>
    <mergeCell ref="A46:B46"/>
    <mergeCell ref="A47:B47"/>
    <mergeCell ref="A48:B48"/>
    <mergeCell ref="C36:E36"/>
    <mergeCell ref="C37:E37"/>
    <mergeCell ref="A37:B37"/>
    <mergeCell ref="A39:E39"/>
    <mergeCell ref="A33:B33"/>
    <mergeCell ref="A34:B34"/>
    <mergeCell ref="A35:B35"/>
    <mergeCell ref="A36:B36"/>
    <mergeCell ref="A13:B13"/>
    <mergeCell ref="A14:B14"/>
    <mergeCell ref="A30:B30"/>
    <mergeCell ref="A31:B31"/>
    <mergeCell ref="A16:B16"/>
    <mergeCell ref="A17:B17"/>
    <mergeCell ref="A18:E18"/>
    <mergeCell ref="A15:B15"/>
    <mergeCell ref="B22:C22"/>
    <mergeCell ref="B23:C23"/>
    <mergeCell ref="A1:E1"/>
    <mergeCell ref="A4:E4"/>
    <mergeCell ref="C9:E9"/>
    <mergeCell ref="C10:E10"/>
    <mergeCell ref="A9:B9"/>
    <mergeCell ref="A10:B10"/>
    <mergeCell ref="A11:B11"/>
    <mergeCell ref="A12:B12"/>
    <mergeCell ref="C35:E35"/>
    <mergeCell ref="C11:E11"/>
    <mergeCell ref="C12:E12"/>
    <mergeCell ref="C13:E13"/>
    <mergeCell ref="C14:E14"/>
    <mergeCell ref="C15:E15"/>
    <mergeCell ref="C16:E16"/>
    <mergeCell ref="C17:E17"/>
    <mergeCell ref="B24:C24"/>
    <mergeCell ref="B25:C25"/>
    <mergeCell ref="D19:E19"/>
    <mergeCell ref="B19:C19"/>
    <mergeCell ref="B20:C20"/>
    <mergeCell ref="B21:C21"/>
    <mergeCell ref="D24:E24"/>
    <mergeCell ref="D25:E25"/>
    <mergeCell ref="A32:B32"/>
    <mergeCell ref="A97:C97"/>
    <mergeCell ref="A121:E121"/>
    <mergeCell ref="C30:E30"/>
    <mergeCell ref="C31:C32"/>
    <mergeCell ref="D31:D32"/>
    <mergeCell ref="E31:E32"/>
    <mergeCell ref="D96:E96"/>
    <mergeCell ref="A41:D41"/>
    <mergeCell ref="C61:E61"/>
    <mergeCell ref="B69:C69"/>
    <mergeCell ref="B70:C70"/>
    <mergeCell ref="B71:C71"/>
    <mergeCell ref="A84:E84"/>
    <mergeCell ref="B81:C81"/>
    <mergeCell ref="B82:C82"/>
    <mergeCell ref="B76:C76"/>
    <mergeCell ref="B83:C83"/>
    <mergeCell ref="D71:E71"/>
    <mergeCell ref="D77:E77"/>
    <mergeCell ref="E130:E131"/>
    <mergeCell ref="A124:E124"/>
    <mergeCell ref="A109:E109"/>
    <mergeCell ref="A110:E110"/>
    <mergeCell ref="A111:E111"/>
    <mergeCell ref="A112:E112"/>
    <mergeCell ref="A122:E122"/>
    <mergeCell ref="A120:E120"/>
    <mergeCell ref="A118:E118"/>
    <mergeCell ref="A117:E117"/>
    <mergeCell ref="B26:C26"/>
    <mergeCell ref="B27:C27"/>
    <mergeCell ref="B28:C28"/>
    <mergeCell ref="B29:C29"/>
    <mergeCell ref="A59:B59"/>
    <mergeCell ref="D29:E29"/>
    <mergeCell ref="D20:E20"/>
    <mergeCell ref="D21:E21"/>
    <mergeCell ref="D22:E22"/>
    <mergeCell ref="D23:E23"/>
    <mergeCell ref="D26:E26"/>
    <mergeCell ref="D27:E27"/>
    <mergeCell ref="D28:E28"/>
    <mergeCell ref="A49:B49"/>
    <mergeCell ref="A50:B50"/>
    <mergeCell ref="A51:B51"/>
    <mergeCell ref="A58:B58"/>
    <mergeCell ref="A56:B56"/>
    <mergeCell ref="A57:B57"/>
    <mergeCell ref="A52:E52"/>
  </mergeCells>
  <printOptions/>
  <pageMargins left="1.16" right="0.79" top="0.28" bottom="0.94" header="0.26" footer="0.94"/>
  <pageSetup horizontalDpi="600" verticalDpi="600" orientation="portrait" scale="82"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2007-08-06T10:41:58Z</cp:lastPrinted>
  <dcterms:created xsi:type="dcterms:W3CDTF">1996-10-14T23:33:28Z</dcterms:created>
  <dcterms:modified xsi:type="dcterms:W3CDTF">2007-08-06T21:41:41Z</dcterms:modified>
  <cp:category/>
  <cp:version/>
  <cp:contentType/>
  <cp:contentStatus/>
</cp:coreProperties>
</file>