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'BANKE'!$A$1:$L$112</definedName>
  </definedNames>
  <calcPr fullCalcOnLoad="1"/>
</workbook>
</file>

<file path=xl/sharedStrings.xml><?xml version="1.0" encoding="utf-8"?>
<sst xmlns="http://schemas.openxmlformats.org/spreadsheetml/2006/main" count="137" uniqueCount="130">
  <si>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</si>
  <si>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</si>
  <si>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</si>
  <si>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</si>
  <si>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</si>
  <si>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</si>
  <si>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</si>
  <si>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</si>
  <si>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</si>
  <si>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</si>
  <si>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</si>
  <si>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</si>
  <si>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</si>
  <si>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</si>
  <si>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</si>
  <si>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</si>
  <si>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</si>
  <si>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</si>
  <si>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</si>
  <si>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</si>
  <si>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</si>
  <si>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</si>
  <si>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</si>
  <si>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</si>
  <si>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</si>
  <si>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</si>
  <si>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</si>
  <si>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</si>
  <si>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</si>
  <si>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</si>
  <si>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</si>
  <si>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</si>
  <si>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</si>
  <si>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</si>
  <si>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</si>
  <si>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</si>
  <si>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</si>
  <si>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</si>
  <si>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</si>
  <si>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</si>
  <si>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</si>
  <si>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</si>
  <si>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</si>
  <si>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</si>
  <si>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</si>
  <si>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</si>
  <si>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</si>
  <si>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</si>
  <si>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</si>
  <si>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</si>
  <si>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</si>
  <si>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</si>
  <si>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</si>
  <si>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</si>
  <si>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</si>
  <si>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</si>
  <si>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</si>
  <si>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</si>
  <si>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</si>
  <si>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</si>
  <si>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</si>
  <si>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</si>
  <si>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</si>
  <si>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</si>
  <si>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</si>
  <si>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</si>
  <si>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</si>
  <si>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</si>
  <si>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</si>
  <si>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</si>
  <si>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</si>
  <si>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</si>
  <si>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</si>
  <si>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</si>
  <si>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</si>
  <si>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</si>
  <si>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</si>
  <si>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</si>
  <si>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</si>
  <si>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</si>
  <si>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</si>
  <si>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</si>
  <si>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</si>
  <si>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</si>
  <si>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</si>
  <si>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</si>
  <si>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</si>
  <si>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</si>
  <si>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</si>
  <si>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</si>
  <si>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</si>
  <si>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</si>
  <si>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</si>
  <si>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</si>
  <si>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</si>
  <si>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</si>
  <si>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</si>
  <si>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</si>
  <si>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</si>
  <si>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</si>
  <si>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</si>
  <si>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</si>
  <si>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</si>
  <si>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</si>
  <si>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</si>
  <si>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</si>
  <si>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</si>
  <si>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</si>
  <si>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</si>
  <si>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</si>
  <si>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</si>
  <si>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</si>
  <si>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</si>
  <si>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</si>
  <si>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</si>
  <si>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</si>
  <si>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ПОЉОПРИВРЕДНА БАНКА АГРОБАНКА А.Д. БЕОГРАД</t>
  </si>
  <si>
    <t>ПБ АГРОБАНКА А.Д. БЕОГРАД</t>
  </si>
  <si>
    <t>СРЕМСКА 3-5</t>
  </si>
  <si>
    <t>07564856</t>
  </si>
  <si>
    <t xml:space="preserve">Увид се може извршити сваког радног дана (од 10 до 15 часова) у седишту банке, Сремска 3-5 у Београду и на сајту Агробанке www.agrobanka.co.yu </t>
  </si>
  <si>
    <t>Члан Извршног одбора</t>
  </si>
  <si>
    <t>Председник Извршног одбора Банке</t>
  </si>
  <si>
    <t>Мр Душан Антонић с.р.</t>
  </si>
  <si>
    <t>ИЗВОД ИЗ ФИНАНСИЈСКИХ ИЗВЕШТАЈА ЗА 2007. ГОДИНУ</t>
  </si>
  <si>
    <t>18.420.614</t>
  </si>
  <si>
    <r>
      <t>III ЗАКЉУЧНО МИШЉЕЊЕ РЕВИЗОРА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DELOITTE д.о.о. Београд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Закључно мишљење ревизора из извештаја о ревизији финансијских извештаја: </t>
    </r>
    <r>
      <rPr>
        <sz val="8"/>
        <rFont val="Arial"/>
        <family val="0"/>
      </rPr>
      <t xml:space="preserve">
"По нашем мишљењу, финансијски извештаји истинито и објективно, по свим материјално значајним питањима, приказују финансијски положај Агробанке а.д. Београд на дан 31. децембар 2007. године, као и резултат њеног пословања, промене на капиталу и токове готовине за годину која се завршава на тај дан, у складу са Законом о рачуноводству и ревизији Републике Србије, прописима Народне банке Србије који регулишу финансијско извештавање банака и основама за састављање финансиских извештаја обелодањеним у напомени 2. уз финансијске извештаје."</t>
    </r>
  </si>
  <si>
    <t>У складу са наведеним Скупштина акционара Банке је дана 27.06.2007. године донела Одлуку о дистрибуцији V емисије обичних акција без јавне понуде-за познатог инвеститора (Република Србија). Комисија за хов донела је  Решење о одобрењу издавања акција V емисије бр. 4/0-50-4603/10-07 од 27.07.2007. године. Укњижавање акција на власнички рачун акционара у ЦРхов је извршено 02.08.2007. Укупна номинална вредност В емисије је 984.450.000,00 динара, а укупна вредност  емисије по емисионој   цени је 3.544.020.000,00 динара.</t>
  </si>
  <si>
    <t xml:space="preserve">Скупштина акционара Банке је дана 21.02.2007. године донела Одлуку о дистрибуцији IV емисије обичних акција. Комисија за хов донела је  Решење о одобрењу издавања акција  IV емисије бр. 4/0-03-615/20-07 од 10.05.2007. године. Укњижавање акција на власничке рачуне акционара у ЦРхов је извршено 15.05.2007. године. Укупна номинална вредност  IV емисије је 2.000.000.000,00 динара, а укупна вредност емисије по емисионој цени је 6.562.843.000,00 динара.
Дана 01.06.2005. године ступио је на снагу Закон о регулисању односа Републике Србије и банака у стечају по основу преузетих иностраних кредита, односно зајмова (``Сл.гласник РС``, бр. 45/05) по коме Република Србија преузима обавезе по Зајму ИБРД ЅУ 2307, а Агробанка се ослобађа тих обавеза према иностранству. У току је поступак регулисања обавеза по овом основу између Републике Србије и Агробанке. </t>
  </si>
  <si>
    <t>Бранислав Пешић 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</si>
</sst>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76">
      <selection activeCell="M91" sqref="M91"/>
    </sheetView>
  </sheetViews>
  <sheetFormatPr defaultColWidth="9.140625" defaultRowHeight="12.75"/>
  <cols>
    <col min="7" max="7" width="7.8515625" style="0" customWidth="1"/>
    <col min="10" max="10" width="10.140625" style="0" bestFit="1" customWidth="1"/>
    <col min="11" max="11" width="12.140625" style="0" customWidth="1"/>
  </cols>
  <sheetData>
    <row r="1" spans="2:11" ht="38.25" customHeight="1">
      <c r="B1" s="162" t="s">
        <v>87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63" t="s">
        <v>124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ht="12.75">
      <c r="B4" s="164" t="s">
        <v>116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23"/>
    </row>
    <row r="6" spans="2:11" ht="12.75">
      <c r="B6" s="165" t="s">
        <v>0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2:11" ht="12.75">
      <c r="B7" s="154" t="s">
        <v>1</v>
      </c>
      <c r="C7" s="154"/>
      <c r="D7" s="157" t="s">
        <v>117</v>
      </c>
      <c r="E7" s="157"/>
      <c r="F7" s="157"/>
      <c r="G7" s="157"/>
      <c r="H7" s="154" t="s">
        <v>2</v>
      </c>
      <c r="I7" s="154"/>
      <c r="J7" s="153" t="s">
        <v>119</v>
      </c>
      <c r="K7" s="153"/>
    </row>
    <row r="8" spans="2:11" ht="12.75">
      <c r="B8" s="154" t="s">
        <v>3</v>
      </c>
      <c r="C8" s="154"/>
      <c r="D8" s="155" t="s">
        <v>118</v>
      </c>
      <c r="E8" s="166"/>
      <c r="F8" s="166"/>
      <c r="G8" s="156"/>
      <c r="H8" s="154" t="s">
        <v>4</v>
      </c>
      <c r="I8" s="154"/>
      <c r="J8" s="155">
        <v>100000491</v>
      </c>
      <c r="K8" s="156"/>
    </row>
    <row r="9" ht="7.5" customHeight="1"/>
    <row r="10" spans="2:11" ht="12.75">
      <c r="B10" s="158" t="s">
        <v>11</v>
      </c>
      <c r="C10" s="158"/>
      <c r="D10" s="158"/>
      <c r="E10" s="158"/>
      <c r="F10" s="158"/>
      <c r="G10" s="158"/>
      <c r="H10" s="158"/>
      <c r="I10" s="158"/>
      <c r="J10" s="158"/>
      <c r="K10" s="158"/>
    </row>
    <row r="12" spans="2:11" ht="12.75">
      <c r="B12" s="159" t="s">
        <v>5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2:12" ht="12.75">
      <c r="B13" s="160" t="s">
        <v>6</v>
      </c>
      <c r="C13" s="160"/>
      <c r="D13" s="160"/>
      <c r="E13" s="4">
        <v>2007</v>
      </c>
      <c r="F13" s="4" t="s">
        <v>7</v>
      </c>
      <c r="G13" s="161" t="s">
        <v>8</v>
      </c>
      <c r="H13" s="161"/>
      <c r="I13" s="161"/>
      <c r="J13" s="4">
        <v>2007</v>
      </c>
      <c r="K13" s="4" t="s">
        <v>7</v>
      </c>
      <c r="L13" s="36"/>
    </row>
    <row r="14" spans="2:11" ht="24.75" customHeight="1">
      <c r="B14" s="152" t="s">
        <v>12</v>
      </c>
      <c r="C14" s="146"/>
      <c r="D14" s="146"/>
      <c r="E14" s="24">
        <v>3965976</v>
      </c>
      <c r="F14" s="24">
        <v>3977097</v>
      </c>
      <c r="G14" s="148" t="s">
        <v>13</v>
      </c>
      <c r="H14" s="148"/>
      <c r="I14" s="148"/>
      <c r="J14" s="25"/>
      <c r="K14" s="25"/>
    </row>
    <row r="15" spans="2:11" ht="12.75">
      <c r="B15" s="152" t="s">
        <v>14</v>
      </c>
      <c r="C15" s="152"/>
      <c r="D15" s="152"/>
      <c r="E15" s="106">
        <v>5526781</v>
      </c>
      <c r="F15" s="106">
        <v>2443984</v>
      </c>
      <c r="G15" s="146" t="s">
        <v>81</v>
      </c>
      <c r="H15" s="146"/>
      <c r="I15" s="146"/>
      <c r="J15" s="24">
        <v>1043407</v>
      </c>
      <c r="K15" s="24">
        <v>507512</v>
      </c>
    </row>
    <row r="16" spans="2:11" ht="12.75">
      <c r="B16" s="152"/>
      <c r="C16" s="152"/>
      <c r="D16" s="152"/>
      <c r="E16" s="106"/>
      <c r="F16" s="106"/>
      <c r="G16" s="146" t="s">
        <v>15</v>
      </c>
      <c r="H16" s="146"/>
      <c r="I16" s="146"/>
      <c r="J16" s="24" t="s">
        <v>125</v>
      </c>
      <c r="K16" s="24">
        <v>12711848</v>
      </c>
    </row>
    <row r="17" spans="2:11" ht="23.25" customHeight="1">
      <c r="B17" s="152"/>
      <c r="C17" s="152"/>
      <c r="D17" s="152"/>
      <c r="E17" s="106"/>
      <c r="F17" s="106"/>
      <c r="G17" s="146" t="s">
        <v>16</v>
      </c>
      <c r="H17" s="146"/>
      <c r="I17" s="146"/>
      <c r="J17" s="24">
        <v>31728</v>
      </c>
      <c r="K17" s="24">
        <v>23054</v>
      </c>
    </row>
    <row r="18" spans="2:11" ht="25.5" customHeight="1">
      <c r="B18" s="152" t="s">
        <v>17</v>
      </c>
      <c r="C18" s="146"/>
      <c r="D18" s="146"/>
      <c r="E18" s="24">
        <v>252829</v>
      </c>
      <c r="F18" s="24">
        <v>249147</v>
      </c>
      <c r="G18" s="146" t="s">
        <v>18</v>
      </c>
      <c r="H18" s="146"/>
      <c r="I18" s="146"/>
      <c r="J18" s="24"/>
      <c r="K18" s="24">
        <v>4300</v>
      </c>
    </row>
    <row r="19" spans="2:11" ht="12.75">
      <c r="B19" s="146" t="s">
        <v>101</v>
      </c>
      <c r="C19" s="146"/>
      <c r="D19" s="146"/>
      <c r="E19" s="24">
        <v>3520538</v>
      </c>
      <c r="F19" s="24">
        <v>929826</v>
      </c>
      <c r="G19" s="146" t="s">
        <v>19</v>
      </c>
      <c r="H19" s="146"/>
      <c r="I19" s="146"/>
      <c r="J19" s="24">
        <v>1880</v>
      </c>
      <c r="K19" s="24"/>
    </row>
    <row r="20" spans="2:11" ht="22.5" customHeight="1">
      <c r="B20" s="146" t="s">
        <v>20</v>
      </c>
      <c r="C20" s="146"/>
      <c r="D20" s="146"/>
      <c r="E20" s="24">
        <v>15897294</v>
      </c>
      <c r="F20" s="24">
        <v>8235244</v>
      </c>
      <c r="G20" s="152" t="s">
        <v>21</v>
      </c>
      <c r="H20" s="146"/>
      <c r="I20" s="146"/>
      <c r="J20" s="24"/>
      <c r="K20" s="24">
        <v>4515</v>
      </c>
    </row>
    <row r="21" spans="2:11" ht="60" customHeight="1">
      <c r="B21" s="152" t="s">
        <v>22</v>
      </c>
      <c r="C21" s="146"/>
      <c r="D21" s="146"/>
      <c r="E21" s="24">
        <v>2683063</v>
      </c>
      <c r="F21" s="24">
        <v>1656638</v>
      </c>
      <c r="G21" s="152" t="s">
        <v>23</v>
      </c>
      <c r="H21" s="146"/>
      <c r="I21" s="146"/>
      <c r="J21" s="24"/>
      <c r="K21" s="24"/>
    </row>
    <row r="22" spans="2:11" ht="24" customHeight="1">
      <c r="B22" s="152" t="s">
        <v>24</v>
      </c>
      <c r="C22" s="146"/>
      <c r="D22" s="146"/>
      <c r="E22" s="24"/>
      <c r="F22" s="24">
        <v>36346</v>
      </c>
      <c r="G22" s="7" t="s">
        <v>25</v>
      </c>
      <c r="H22" s="7"/>
      <c r="I22" s="7"/>
      <c r="J22" s="24">
        <v>101544</v>
      </c>
      <c r="K22" s="24">
        <v>232550</v>
      </c>
    </row>
    <row r="23" spans="2:11" ht="17.25" customHeight="1">
      <c r="B23" s="152" t="s">
        <v>26</v>
      </c>
      <c r="C23" s="146"/>
      <c r="D23" s="146"/>
      <c r="E23" s="106">
        <v>131399</v>
      </c>
      <c r="F23" s="106">
        <v>98797</v>
      </c>
      <c r="G23" s="146" t="s">
        <v>27</v>
      </c>
      <c r="H23" s="146"/>
      <c r="I23" s="146"/>
      <c r="J23" s="24">
        <v>248230</v>
      </c>
      <c r="K23" s="24">
        <v>199407</v>
      </c>
    </row>
    <row r="24" spans="2:11" ht="33.75" customHeight="1">
      <c r="B24" s="146"/>
      <c r="C24" s="146"/>
      <c r="D24" s="146"/>
      <c r="E24" s="106"/>
      <c r="F24" s="106"/>
      <c r="G24" s="152" t="s">
        <v>28</v>
      </c>
      <c r="H24" s="146"/>
      <c r="I24" s="146"/>
      <c r="J24" s="24">
        <v>333074</v>
      </c>
      <c r="K24" s="24">
        <v>111799</v>
      </c>
    </row>
    <row r="25" spans="2:11" ht="39" customHeight="1">
      <c r="B25" s="152" t="s">
        <v>30</v>
      </c>
      <c r="C25" s="152"/>
      <c r="D25" s="152"/>
      <c r="E25" s="24"/>
      <c r="F25" s="24"/>
      <c r="G25" s="152" t="s">
        <v>29</v>
      </c>
      <c r="H25" s="152"/>
      <c r="I25" s="152"/>
      <c r="J25" s="24">
        <v>532</v>
      </c>
      <c r="K25" s="24">
        <v>13997</v>
      </c>
    </row>
    <row r="26" spans="2:11" ht="33.75" customHeight="1">
      <c r="B26" s="152" t="s">
        <v>32</v>
      </c>
      <c r="C26" s="152"/>
      <c r="D26" s="152"/>
      <c r="E26" s="24">
        <v>31051</v>
      </c>
      <c r="F26" s="24"/>
      <c r="G26" s="148" t="s">
        <v>31</v>
      </c>
      <c r="H26" s="148"/>
      <c r="I26" s="148"/>
      <c r="J26" s="25">
        <v>20181009</v>
      </c>
      <c r="K26" s="25">
        <v>13808982</v>
      </c>
    </row>
    <row r="27" spans="2:11" ht="24.75" customHeight="1">
      <c r="B27" s="152" t="s">
        <v>34</v>
      </c>
      <c r="C27" s="152"/>
      <c r="D27" s="152"/>
      <c r="E27" s="24"/>
      <c r="F27" s="24"/>
      <c r="G27" s="148" t="s">
        <v>33</v>
      </c>
      <c r="H27" s="148"/>
      <c r="I27" s="148"/>
      <c r="J27" s="5"/>
      <c r="K27" s="5"/>
    </row>
    <row r="28" spans="2:11" ht="12.75">
      <c r="B28" s="146" t="s">
        <v>36</v>
      </c>
      <c r="C28" s="146"/>
      <c r="D28" s="146"/>
      <c r="E28" s="24">
        <v>52529</v>
      </c>
      <c r="F28" s="24">
        <v>54806</v>
      </c>
      <c r="G28" s="146" t="s">
        <v>35</v>
      </c>
      <c r="H28" s="146"/>
      <c r="I28" s="146"/>
      <c r="J28" s="24">
        <v>16218529</v>
      </c>
      <c r="K28" s="24">
        <v>6061038</v>
      </c>
    </row>
    <row r="29" spans="2:11" ht="12.75">
      <c r="B29" s="146" t="s">
        <v>38</v>
      </c>
      <c r="C29" s="146"/>
      <c r="D29" s="146"/>
      <c r="E29" s="24">
        <v>575659</v>
      </c>
      <c r="F29" s="24">
        <v>227898</v>
      </c>
      <c r="G29" s="146" t="s">
        <v>37</v>
      </c>
      <c r="H29" s="146"/>
      <c r="I29" s="146"/>
      <c r="J29" s="24">
        <v>554807</v>
      </c>
      <c r="K29" s="24">
        <v>294308</v>
      </c>
    </row>
    <row r="30" spans="2:11" ht="12.75">
      <c r="B30" s="146" t="s">
        <v>40</v>
      </c>
      <c r="C30" s="146"/>
      <c r="D30" s="146"/>
      <c r="E30" s="24">
        <v>1770842</v>
      </c>
      <c r="F30" s="24">
        <v>1714372</v>
      </c>
      <c r="G30" s="146" t="s">
        <v>39</v>
      </c>
      <c r="H30" s="146"/>
      <c r="I30" s="146"/>
      <c r="J30" s="24">
        <v>2079636</v>
      </c>
      <c r="K30" s="24">
        <v>275808</v>
      </c>
    </row>
    <row r="31" spans="2:11" ht="38.25" customHeight="1">
      <c r="B31" s="146" t="s">
        <v>41</v>
      </c>
      <c r="C31" s="146"/>
      <c r="D31" s="146"/>
      <c r="E31" s="24">
        <v>466748</v>
      </c>
      <c r="F31" s="24">
        <v>815981</v>
      </c>
      <c r="G31" s="148" t="s">
        <v>43</v>
      </c>
      <c r="H31" s="148"/>
      <c r="I31" s="148"/>
      <c r="J31" s="25">
        <v>14693700</v>
      </c>
      <c r="K31" s="25">
        <v>6631154</v>
      </c>
    </row>
    <row r="32" spans="2:11" ht="37.5" customHeight="1" thickBot="1">
      <c r="B32" s="146" t="s">
        <v>42</v>
      </c>
      <c r="C32" s="146"/>
      <c r="D32" s="146"/>
      <c r="E32" s="24"/>
      <c r="F32" s="24"/>
      <c r="G32" s="148" t="s">
        <v>46</v>
      </c>
      <c r="H32" s="148"/>
      <c r="I32" s="148"/>
      <c r="J32" s="25">
        <v>34874709</v>
      </c>
      <c r="K32" s="25">
        <v>20440136</v>
      </c>
    </row>
    <row r="33" spans="2:11" ht="13.5" thickBot="1">
      <c r="B33" s="146" t="s">
        <v>44</v>
      </c>
      <c r="C33" s="146"/>
      <c r="D33" s="146"/>
      <c r="E33" s="24"/>
      <c r="F33" s="24"/>
      <c r="G33" s="148" t="s">
        <v>47</v>
      </c>
      <c r="H33" s="148"/>
      <c r="I33" s="148"/>
      <c r="J33" s="34">
        <v>20488602</v>
      </c>
      <c r="K33" s="34">
        <v>9961610</v>
      </c>
    </row>
    <row r="34" spans="2:11" ht="12.75">
      <c r="B34" s="149" t="s">
        <v>45</v>
      </c>
      <c r="C34" s="150"/>
      <c r="D34" s="151"/>
      <c r="E34" s="25">
        <v>34874709</v>
      </c>
      <c r="F34" s="25">
        <v>20440136</v>
      </c>
      <c r="G34" s="147"/>
      <c r="H34" s="147"/>
      <c r="I34" s="147"/>
      <c r="J34" s="14"/>
      <c r="K34" s="14"/>
    </row>
    <row r="35" spans="2:11" ht="12.75">
      <c r="B35" s="9"/>
      <c r="C35" s="9"/>
      <c r="D35" s="9"/>
      <c r="E35" s="12"/>
      <c r="F35" s="12"/>
      <c r="J35" s="14"/>
      <c r="K35" s="14"/>
    </row>
    <row r="37" spans="2:11" ht="12.75">
      <c r="B37" s="141" t="s">
        <v>80</v>
      </c>
      <c r="C37" s="141"/>
      <c r="D37" s="141"/>
      <c r="E37" s="141"/>
      <c r="F37" s="141"/>
      <c r="G37" s="142" t="s">
        <v>9</v>
      </c>
      <c r="H37" s="142"/>
      <c r="I37" s="142"/>
      <c r="J37" s="142"/>
      <c r="K37" s="142"/>
    </row>
    <row r="38" spans="2:11" ht="12.75">
      <c r="B38" s="111" t="s">
        <v>48</v>
      </c>
      <c r="C38" s="111"/>
      <c r="D38" s="111"/>
      <c r="E38" s="143">
        <v>2007</v>
      </c>
      <c r="F38" s="143" t="s">
        <v>7</v>
      </c>
      <c r="G38" s="105" t="s">
        <v>49</v>
      </c>
      <c r="H38" s="105"/>
      <c r="I38" s="105"/>
      <c r="J38" s="143">
        <v>2007</v>
      </c>
      <c r="K38" s="143" t="s">
        <v>7</v>
      </c>
    </row>
    <row r="39" spans="2:11" ht="12.75">
      <c r="B39" s="111"/>
      <c r="C39" s="111"/>
      <c r="D39" s="111"/>
      <c r="E39" s="143"/>
      <c r="F39" s="143"/>
      <c r="G39" s="105"/>
      <c r="H39" s="105"/>
      <c r="I39" s="105"/>
      <c r="J39" s="143"/>
      <c r="K39" s="143"/>
    </row>
    <row r="40" spans="2:11" ht="24.75" customHeight="1">
      <c r="B40" s="98" t="s">
        <v>50</v>
      </c>
      <c r="C40" s="99"/>
      <c r="D40" s="100"/>
      <c r="E40" s="28">
        <v>3997814</v>
      </c>
      <c r="F40" s="28">
        <v>2004904</v>
      </c>
      <c r="G40" s="92" t="s">
        <v>51</v>
      </c>
      <c r="H40" s="93"/>
      <c r="I40" s="94"/>
      <c r="J40" s="24">
        <v>2670664</v>
      </c>
      <c r="K40" s="24">
        <v>1493134</v>
      </c>
    </row>
    <row r="41" spans="2:11" ht="23.25" customHeight="1">
      <c r="B41" s="98" t="s">
        <v>52</v>
      </c>
      <c r="C41" s="99"/>
      <c r="D41" s="100"/>
      <c r="E41" s="28">
        <v>2753998</v>
      </c>
      <c r="F41" s="28">
        <v>1589003</v>
      </c>
      <c r="G41" s="92" t="s">
        <v>53</v>
      </c>
      <c r="H41" s="93"/>
      <c r="I41" s="94"/>
      <c r="J41" s="24">
        <v>1061124</v>
      </c>
      <c r="K41" s="24">
        <v>456989</v>
      </c>
    </row>
    <row r="42" spans="2:11" ht="12.75">
      <c r="B42" s="64" t="s">
        <v>54</v>
      </c>
      <c r="C42" s="65"/>
      <c r="D42" s="66"/>
      <c r="E42" s="107">
        <v>1243816</v>
      </c>
      <c r="F42" s="107">
        <v>415901</v>
      </c>
      <c r="G42" s="138" t="s">
        <v>106</v>
      </c>
      <c r="H42" s="139"/>
      <c r="I42" s="140"/>
      <c r="J42" s="24">
        <v>1609540</v>
      </c>
      <c r="K42" s="24">
        <v>1036145</v>
      </c>
    </row>
    <row r="43" spans="2:11" ht="12.75">
      <c r="B43" s="144"/>
      <c r="C43" s="71"/>
      <c r="D43" s="145"/>
      <c r="E43" s="107"/>
      <c r="F43" s="107"/>
      <c r="G43" s="133" t="s">
        <v>55</v>
      </c>
      <c r="H43" s="99"/>
      <c r="I43" s="100"/>
      <c r="J43" s="24">
        <v>792782</v>
      </c>
      <c r="K43" s="24">
        <v>624683</v>
      </c>
    </row>
    <row r="44" spans="2:11" ht="12.75">
      <c r="B44" s="67"/>
      <c r="C44" s="68"/>
      <c r="D44" s="69"/>
      <c r="E44" s="107"/>
      <c r="F44" s="107"/>
      <c r="G44" s="133" t="s">
        <v>56</v>
      </c>
      <c r="H44" s="99"/>
      <c r="I44" s="100"/>
      <c r="J44" s="24">
        <v>47772</v>
      </c>
      <c r="K44" s="24">
        <v>42229</v>
      </c>
    </row>
    <row r="45" spans="2:11" ht="12.75">
      <c r="B45" s="64" t="s">
        <v>57</v>
      </c>
      <c r="C45" s="65"/>
      <c r="D45" s="66"/>
      <c r="E45" s="135">
        <v>6254736</v>
      </c>
      <c r="F45" s="135">
        <v>6226035</v>
      </c>
      <c r="G45" s="137" t="s">
        <v>58</v>
      </c>
      <c r="H45" s="96"/>
      <c r="I45" s="97"/>
      <c r="J45" s="24">
        <v>745010</v>
      </c>
      <c r="K45" s="24">
        <v>582454</v>
      </c>
    </row>
    <row r="46" spans="2:11" ht="22.5" customHeight="1">
      <c r="B46" s="67"/>
      <c r="C46" s="68"/>
      <c r="D46" s="69"/>
      <c r="E46" s="136"/>
      <c r="F46" s="136"/>
      <c r="G46" s="98" t="s">
        <v>82</v>
      </c>
      <c r="H46" s="99"/>
      <c r="I46" s="100"/>
      <c r="J46" s="24">
        <v>40340</v>
      </c>
      <c r="K46" s="24">
        <v>120351</v>
      </c>
    </row>
    <row r="47" spans="2:11" ht="12.75">
      <c r="B47" s="64" t="s">
        <v>59</v>
      </c>
      <c r="C47" s="65"/>
      <c r="D47" s="66"/>
      <c r="E47" s="107">
        <v>13705624</v>
      </c>
      <c r="F47" s="107">
        <v>7878629</v>
      </c>
      <c r="G47" s="108" t="s">
        <v>60</v>
      </c>
      <c r="H47" s="123"/>
      <c r="I47" s="124"/>
      <c r="J47" s="114">
        <v>17914</v>
      </c>
      <c r="K47" s="114">
        <v>261168</v>
      </c>
    </row>
    <row r="48" spans="2:11" ht="12.75">
      <c r="B48" s="67"/>
      <c r="C48" s="68"/>
      <c r="D48" s="69"/>
      <c r="E48" s="107"/>
      <c r="F48" s="107"/>
      <c r="G48" s="125"/>
      <c r="H48" s="126"/>
      <c r="I48" s="127"/>
      <c r="J48" s="115"/>
      <c r="K48" s="115"/>
    </row>
    <row r="49" spans="2:11" ht="36" customHeight="1">
      <c r="B49" s="58" t="s">
        <v>61</v>
      </c>
      <c r="C49" s="59"/>
      <c r="D49" s="60"/>
      <c r="E49" s="107">
        <v>-6207072</v>
      </c>
      <c r="F49" s="107">
        <v>-1236693</v>
      </c>
      <c r="G49" s="133" t="s">
        <v>62</v>
      </c>
      <c r="H49" s="99"/>
      <c r="I49" s="100"/>
      <c r="J49" s="24">
        <v>1314</v>
      </c>
      <c r="K49" s="24">
        <v>2918</v>
      </c>
    </row>
    <row r="50" spans="2:11" ht="12.75">
      <c r="B50" s="61"/>
      <c r="C50" s="62"/>
      <c r="D50" s="63"/>
      <c r="E50" s="107"/>
      <c r="F50" s="107"/>
      <c r="G50" s="134" t="s">
        <v>63</v>
      </c>
      <c r="H50" s="134"/>
      <c r="I50" s="134"/>
      <c r="J50" s="26">
        <v>4285890</v>
      </c>
      <c r="K50" s="26">
        <v>1567323</v>
      </c>
    </row>
    <row r="51" spans="2:11" ht="25.5" customHeight="1">
      <c r="B51" s="58" t="s">
        <v>64</v>
      </c>
      <c r="C51" s="59"/>
      <c r="D51" s="60"/>
      <c r="E51" s="107">
        <v>-6239392</v>
      </c>
      <c r="F51" s="107">
        <v>-1255412</v>
      </c>
      <c r="G51" s="64" t="s">
        <v>107</v>
      </c>
      <c r="H51" s="128"/>
      <c r="I51" s="129"/>
      <c r="J51" s="114">
        <v>7274556</v>
      </c>
      <c r="K51" s="114">
        <v>1990168</v>
      </c>
    </row>
    <row r="52" spans="2:11" ht="12.75">
      <c r="B52" s="61"/>
      <c r="C52" s="62"/>
      <c r="D52" s="63"/>
      <c r="E52" s="107"/>
      <c r="F52" s="107"/>
      <c r="G52" s="130"/>
      <c r="H52" s="131"/>
      <c r="I52" s="132"/>
      <c r="J52" s="115"/>
      <c r="K52" s="115"/>
    </row>
    <row r="53" spans="2:11" ht="15.75" customHeight="1">
      <c r="B53" s="70" t="s">
        <v>65</v>
      </c>
      <c r="C53" s="49"/>
      <c r="D53" s="50"/>
      <c r="E53" s="107"/>
      <c r="F53" s="107"/>
      <c r="G53" s="92" t="s">
        <v>66</v>
      </c>
      <c r="H53" s="93"/>
      <c r="I53" s="94"/>
      <c r="J53" s="24">
        <v>1559903</v>
      </c>
      <c r="K53" s="24">
        <v>1277043</v>
      </c>
    </row>
    <row r="54" spans="2:11" ht="12.75">
      <c r="B54" s="45"/>
      <c r="C54" s="46"/>
      <c r="D54" s="47"/>
      <c r="E54" s="107"/>
      <c r="F54" s="107"/>
      <c r="G54" s="116" t="s">
        <v>108</v>
      </c>
      <c r="H54" s="117"/>
      <c r="I54" s="118"/>
      <c r="J54" s="122">
        <v>1061689</v>
      </c>
      <c r="K54" s="122">
        <v>277509</v>
      </c>
    </row>
    <row r="55" spans="2:11" ht="31.5" customHeight="1">
      <c r="B55" s="64" t="s">
        <v>67</v>
      </c>
      <c r="C55" s="65"/>
      <c r="D55" s="66"/>
      <c r="E55" s="28">
        <v>39998</v>
      </c>
      <c r="F55" s="28">
        <v>257116</v>
      </c>
      <c r="G55" s="119"/>
      <c r="H55" s="120"/>
      <c r="I55" s="121"/>
      <c r="J55" s="115"/>
      <c r="K55" s="115"/>
    </row>
    <row r="56" spans="2:11" ht="36.75" customHeight="1">
      <c r="B56" s="64" t="s">
        <v>68</v>
      </c>
      <c r="C56" s="65"/>
      <c r="D56" s="66"/>
      <c r="E56" s="29">
        <v>385611</v>
      </c>
      <c r="F56" s="29">
        <v>756162</v>
      </c>
      <c r="G56" s="98" t="s">
        <v>109</v>
      </c>
      <c r="H56" s="99"/>
      <c r="I56" s="100"/>
      <c r="J56" s="27">
        <v>1020339</v>
      </c>
      <c r="K56" s="27">
        <v>279537</v>
      </c>
    </row>
    <row r="57" spans="2:11" ht="36" customHeight="1">
      <c r="B57" s="58" t="s">
        <v>113</v>
      </c>
      <c r="C57" s="59"/>
      <c r="D57" s="60"/>
      <c r="E57" s="31">
        <v>-345613</v>
      </c>
      <c r="F57" s="31">
        <v>-499046</v>
      </c>
      <c r="G57" s="95" t="s">
        <v>69</v>
      </c>
      <c r="H57" s="112"/>
      <c r="I57" s="113"/>
      <c r="J57" s="28">
        <v>-2093101</v>
      </c>
      <c r="K57" s="28">
        <v>301120</v>
      </c>
    </row>
    <row r="58" spans="2:11" ht="26.25" customHeight="1">
      <c r="B58" s="111" t="s">
        <v>70</v>
      </c>
      <c r="C58" s="111"/>
      <c r="D58" s="111"/>
      <c r="E58" s="107"/>
      <c r="F58" s="107"/>
      <c r="G58" s="70" t="s">
        <v>71</v>
      </c>
      <c r="H58" s="49"/>
      <c r="I58" s="50"/>
      <c r="J58" s="102"/>
      <c r="K58" s="102">
        <v>301120</v>
      </c>
    </row>
    <row r="59" spans="2:11" ht="12.75">
      <c r="B59" s="111"/>
      <c r="C59" s="111"/>
      <c r="D59" s="111"/>
      <c r="E59" s="107"/>
      <c r="F59" s="107"/>
      <c r="G59" s="45"/>
      <c r="H59" s="46"/>
      <c r="I59" s="47"/>
      <c r="J59" s="102"/>
      <c r="K59" s="102"/>
    </row>
    <row r="60" spans="2:11" ht="39" customHeight="1">
      <c r="B60" s="108" t="s">
        <v>72</v>
      </c>
      <c r="C60" s="109"/>
      <c r="D60" s="110"/>
      <c r="E60" s="28">
        <v>6562843</v>
      </c>
      <c r="F60" s="28">
        <v>4239868</v>
      </c>
      <c r="G60" s="105" t="s">
        <v>73</v>
      </c>
      <c r="H60" s="105"/>
      <c r="I60" s="105"/>
      <c r="J60" s="106">
        <v>-2093101</v>
      </c>
      <c r="K60" s="106">
        <v>301120</v>
      </c>
    </row>
    <row r="61" spans="2:11" ht="25.5" customHeight="1">
      <c r="B61" s="98" t="s">
        <v>74</v>
      </c>
      <c r="C61" s="103"/>
      <c r="D61" s="104"/>
      <c r="E61" s="29">
        <v>6873</v>
      </c>
      <c r="F61" s="29">
        <v>6874</v>
      </c>
      <c r="G61" s="105"/>
      <c r="H61" s="105"/>
      <c r="I61" s="105"/>
      <c r="J61" s="106"/>
      <c r="K61" s="106"/>
    </row>
    <row r="62" spans="2:11" ht="28.5" customHeight="1">
      <c r="B62" s="87" t="s">
        <v>75</v>
      </c>
      <c r="C62" s="88"/>
      <c r="D62" s="89"/>
      <c r="E62" s="28"/>
      <c r="F62" s="28"/>
      <c r="G62" s="92" t="s">
        <v>76</v>
      </c>
      <c r="H62" s="93"/>
      <c r="I62" s="94"/>
      <c r="J62" s="28"/>
      <c r="K62" s="28">
        <v>17331</v>
      </c>
    </row>
    <row r="63" spans="2:11" ht="66.75" customHeight="1">
      <c r="B63" s="90" t="s">
        <v>77</v>
      </c>
      <c r="C63" s="91"/>
      <c r="D63" s="91"/>
      <c r="E63" s="28">
        <v>6555970</v>
      </c>
      <c r="F63" s="28">
        <v>4232994</v>
      </c>
      <c r="G63" s="98" t="s">
        <v>110</v>
      </c>
      <c r="H63" s="99"/>
      <c r="I63" s="100"/>
      <c r="J63" s="28">
        <v>13465</v>
      </c>
      <c r="K63" s="28">
        <v>-7981</v>
      </c>
    </row>
    <row r="64" spans="2:11" ht="57.75" customHeight="1">
      <c r="B64" s="95" t="s">
        <v>78</v>
      </c>
      <c r="C64" s="96"/>
      <c r="D64" s="97"/>
      <c r="E64" s="28">
        <v>6855391</v>
      </c>
      <c r="F64" s="28">
        <v>12727923</v>
      </c>
      <c r="G64" s="101" t="s">
        <v>83</v>
      </c>
      <c r="H64" s="101"/>
      <c r="I64" s="101"/>
      <c r="J64" s="30">
        <v>-2079636</v>
      </c>
      <c r="K64" s="30">
        <v>275808</v>
      </c>
    </row>
    <row r="65" spans="2:11" ht="24.75" customHeight="1">
      <c r="B65" s="111" t="s">
        <v>79</v>
      </c>
      <c r="C65" s="171"/>
      <c r="D65" s="171"/>
      <c r="E65" s="28">
        <v>16884426</v>
      </c>
      <c r="F65" s="32">
        <v>10249387</v>
      </c>
      <c r="G65" s="168" t="s">
        <v>84</v>
      </c>
      <c r="H65" s="169"/>
      <c r="I65" s="170"/>
      <c r="J65" s="29"/>
      <c r="K65" s="29"/>
    </row>
    <row r="66" spans="2:11" ht="23.25" customHeight="1">
      <c r="B66" s="111" t="s">
        <v>102</v>
      </c>
      <c r="C66" s="171"/>
      <c r="D66" s="171"/>
      <c r="E66" s="28">
        <v>-29035</v>
      </c>
      <c r="F66" s="32">
        <v>2478536</v>
      </c>
      <c r="G66" s="101" t="s">
        <v>85</v>
      </c>
      <c r="H66" s="101"/>
      <c r="I66" s="101"/>
      <c r="J66" s="28"/>
      <c r="K66" s="28"/>
    </row>
    <row r="67" spans="2:11" ht="28.5" customHeight="1">
      <c r="B67" s="95" t="s">
        <v>103</v>
      </c>
      <c r="C67" s="96"/>
      <c r="D67" s="97"/>
      <c r="E67" s="28">
        <v>3977097</v>
      </c>
      <c r="F67" s="28">
        <v>1237394</v>
      </c>
      <c r="G67" s="101" t="s">
        <v>86</v>
      </c>
      <c r="H67" s="101"/>
      <c r="I67" s="101"/>
      <c r="J67" s="28"/>
      <c r="K67" s="28"/>
    </row>
    <row r="68" spans="2:6" ht="25.5" customHeight="1">
      <c r="B68" s="111" t="s">
        <v>104</v>
      </c>
      <c r="C68" s="111"/>
      <c r="D68" s="111"/>
      <c r="E68" s="28">
        <v>17914</v>
      </c>
      <c r="F68" s="28">
        <f>4400414-4139247</f>
        <v>261167</v>
      </c>
    </row>
    <row r="69" spans="2:11" ht="25.5" customHeight="1">
      <c r="B69" s="111" t="s">
        <v>105</v>
      </c>
      <c r="C69" s="111"/>
      <c r="D69" s="111"/>
      <c r="E69" s="28">
        <v>3965976</v>
      </c>
      <c r="F69" s="28">
        <v>3977097</v>
      </c>
      <c r="G69" s="8"/>
      <c r="H69" s="8"/>
      <c r="I69" s="8"/>
      <c r="J69" s="9"/>
      <c r="K69" s="9"/>
    </row>
    <row r="70" spans="5:11" ht="11.25" customHeight="1">
      <c r="E70" s="33"/>
      <c r="F70" s="33"/>
      <c r="G70" s="8"/>
      <c r="H70" s="8"/>
      <c r="I70" s="8"/>
      <c r="J70" s="9"/>
      <c r="K70" s="9"/>
    </row>
    <row r="71" spans="2:11" ht="12.75"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2:12" ht="12.75">
      <c r="B72" s="79" t="s">
        <v>10</v>
      </c>
      <c r="C72" s="79"/>
      <c r="D72" s="79"/>
      <c r="E72" s="79"/>
      <c r="F72" s="79"/>
      <c r="G72" s="79"/>
      <c r="H72" s="79"/>
      <c r="I72" s="79"/>
      <c r="J72" s="79"/>
      <c r="K72" s="79"/>
      <c r="L72" s="22"/>
    </row>
    <row r="73" spans="2:11" ht="12.75"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2" ht="18.75" customHeight="1">
      <c r="A74" s="19"/>
      <c r="B74" s="80"/>
      <c r="C74" s="81"/>
      <c r="D74" s="55">
        <v>2006</v>
      </c>
      <c r="E74" s="56"/>
      <c r="F74" s="56"/>
      <c r="G74" s="57"/>
      <c r="H74" s="84">
        <v>2007</v>
      </c>
      <c r="I74" s="85"/>
      <c r="J74" s="85"/>
      <c r="K74" s="86"/>
      <c r="L74" s="21"/>
    </row>
    <row r="75" spans="1:12" ht="21.75" customHeight="1">
      <c r="A75" s="18"/>
      <c r="B75" s="82"/>
      <c r="C75" s="83"/>
      <c r="D75" s="38" t="s">
        <v>89</v>
      </c>
      <c r="E75" s="38" t="s">
        <v>90</v>
      </c>
      <c r="F75" s="38" t="s">
        <v>91</v>
      </c>
      <c r="G75" s="38" t="s">
        <v>92</v>
      </c>
      <c r="H75" s="38" t="s">
        <v>89</v>
      </c>
      <c r="I75" s="38" t="s">
        <v>90</v>
      </c>
      <c r="J75" s="38" t="s">
        <v>91</v>
      </c>
      <c r="K75" s="38" t="s">
        <v>92</v>
      </c>
      <c r="L75" s="20"/>
    </row>
    <row r="76" spans="1:14" ht="24" customHeight="1">
      <c r="A76" s="18"/>
      <c r="B76" s="51" t="s">
        <v>111</v>
      </c>
      <c r="C76" s="52"/>
      <c r="D76" s="39">
        <v>1842380</v>
      </c>
      <c r="E76" s="39">
        <v>2400000</v>
      </c>
      <c r="F76" s="40"/>
      <c r="G76" s="39">
        <f>D76+E76-F76</f>
        <v>4242380</v>
      </c>
      <c r="H76" s="39">
        <v>4242380</v>
      </c>
      <c r="I76" s="39">
        <v>2984450</v>
      </c>
      <c r="J76" s="40"/>
      <c r="K76" s="39">
        <f>H76+I76-J76</f>
        <v>7226830</v>
      </c>
      <c r="L76" s="20"/>
      <c r="N76" s="10"/>
    </row>
    <row r="77" spans="1:14" ht="22.5" customHeight="1">
      <c r="A77" s="18"/>
      <c r="B77" s="51" t="s">
        <v>93</v>
      </c>
      <c r="C77" s="52"/>
      <c r="D77" s="39"/>
      <c r="E77" s="39"/>
      <c r="F77" s="39"/>
      <c r="G77" s="39"/>
      <c r="H77" s="39"/>
      <c r="I77" s="39"/>
      <c r="J77" s="39"/>
      <c r="K77" s="39"/>
      <c r="L77" s="11"/>
      <c r="N77" s="10"/>
    </row>
    <row r="78" spans="1:14" ht="24.75" customHeight="1">
      <c r="A78" s="18"/>
      <c r="B78" s="51" t="s">
        <v>94</v>
      </c>
      <c r="C78" s="52"/>
      <c r="D78" s="39"/>
      <c r="E78" s="39"/>
      <c r="F78" s="39"/>
      <c r="G78" s="39"/>
      <c r="H78" s="39"/>
      <c r="I78" s="39"/>
      <c r="J78" s="39"/>
      <c r="K78" s="39"/>
      <c r="L78" s="11"/>
      <c r="N78" s="11"/>
    </row>
    <row r="79" spans="1:14" ht="22.5" customHeight="1">
      <c r="A79" s="18"/>
      <c r="B79" s="51" t="s">
        <v>95</v>
      </c>
      <c r="C79" s="52"/>
      <c r="D79" s="39"/>
      <c r="E79" s="39">
        <v>1839868</v>
      </c>
      <c r="F79" s="39"/>
      <c r="G79" s="39">
        <f>D79+E79-F79</f>
        <v>1839868</v>
      </c>
      <c r="H79" s="39">
        <v>1839868</v>
      </c>
      <c r="I79" s="39">
        <v>7151831</v>
      </c>
      <c r="J79" s="39"/>
      <c r="K79" s="39">
        <f aca="true" t="shared" si="0" ref="K79:K85">H79+I79-J79</f>
        <v>8991699</v>
      </c>
      <c r="L79" s="11"/>
      <c r="N79" s="11"/>
    </row>
    <row r="80" spans="1:14" ht="21" customHeight="1">
      <c r="A80" s="18"/>
      <c r="B80" s="51" t="s">
        <v>96</v>
      </c>
      <c r="C80" s="52"/>
      <c r="D80" s="39">
        <v>252299</v>
      </c>
      <c r="E80" s="39">
        <v>54977</v>
      </c>
      <c r="F80" s="39">
        <v>24064</v>
      </c>
      <c r="G80" s="39">
        <f>D80+E80-F80</f>
        <v>283212</v>
      </c>
      <c r="H80" s="39">
        <v>283212</v>
      </c>
      <c r="I80" s="39">
        <v>3346140</v>
      </c>
      <c r="J80" s="39">
        <v>3088480</v>
      </c>
      <c r="K80" s="39">
        <f t="shared" si="0"/>
        <v>540872</v>
      </c>
      <c r="L80" s="11"/>
      <c r="N80" s="11"/>
    </row>
    <row r="81" spans="1:14" ht="27.75" customHeight="1">
      <c r="A81" s="18"/>
      <c r="B81" s="51" t="s">
        <v>114</v>
      </c>
      <c r="C81" s="52"/>
      <c r="D81" s="39">
        <v>92434</v>
      </c>
      <c r="E81" s="39">
        <v>7577</v>
      </c>
      <c r="F81" s="39">
        <v>88915</v>
      </c>
      <c r="G81" s="39">
        <f>D81+E81-F81</f>
        <v>11096</v>
      </c>
      <c r="H81" s="39">
        <v>11096</v>
      </c>
      <c r="I81" s="39">
        <v>4619</v>
      </c>
      <c r="J81" s="39">
        <v>1780</v>
      </c>
      <c r="K81" s="39">
        <f t="shared" si="0"/>
        <v>13935</v>
      </c>
      <c r="L81" s="11"/>
      <c r="N81" s="11"/>
    </row>
    <row r="82" spans="1:14" ht="25.5" customHeight="1">
      <c r="A82" s="18"/>
      <c r="B82" s="51" t="s">
        <v>97</v>
      </c>
      <c r="C82" s="52"/>
      <c r="D82" s="39">
        <v>36816</v>
      </c>
      <c r="E82" s="39">
        <v>337936</v>
      </c>
      <c r="F82" s="39">
        <v>98944</v>
      </c>
      <c r="G82" s="39">
        <f>D82+E82-F82</f>
        <v>275808</v>
      </c>
      <c r="H82" s="39">
        <v>275808</v>
      </c>
      <c r="I82" s="39">
        <v>300017</v>
      </c>
      <c r="J82" s="39">
        <v>575825</v>
      </c>
      <c r="K82" s="39">
        <f t="shared" si="0"/>
        <v>0</v>
      </c>
      <c r="L82" s="11"/>
      <c r="N82" s="11"/>
    </row>
    <row r="83" spans="1:14" ht="24" customHeight="1">
      <c r="A83" s="17"/>
      <c r="B83" s="51" t="s">
        <v>98</v>
      </c>
      <c r="C83" s="52"/>
      <c r="D83" s="39"/>
      <c r="E83" s="39"/>
      <c r="F83" s="39"/>
      <c r="G83" s="39"/>
      <c r="H83" s="39">
        <v>0</v>
      </c>
      <c r="I83" s="39">
        <v>2093101</v>
      </c>
      <c r="J83" s="39">
        <v>13465</v>
      </c>
      <c r="K83" s="39">
        <f t="shared" si="0"/>
        <v>2079636</v>
      </c>
      <c r="L83" s="11"/>
      <c r="N83" s="11"/>
    </row>
    <row r="84" spans="1:14" ht="27" customHeight="1">
      <c r="A84" s="17"/>
      <c r="B84" s="53" t="s">
        <v>99</v>
      </c>
      <c r="C84" s="54"/>
      <c r="D84" s="39"/>
      <c r="E84" s="39">
        <v>21210</v>
      </c>
      <c r="F84" s="39"/>
      <c r="G84" s="39">
        <f>D84+E84-F84</f>
        <v>21210</v>
      </c>
      <c r="H84" s="39">
        <v>21210</v>
      </c>
      <c r="I84" s="39"/>
      <c r="J84" s="39">
        <v>21210</v>
      </c>
      <c r="K84" s="39">
        <f t="shared" si="0"/>
        <v>0</v>
      </c>
      <c r="L84" s="11"/>
      <c r="N84" s="11"/>
    </row>
    <row r="85" spans="1:14" ht="27" customHeight="1">
      <c r="A85" s="17"/>
      <c r="B85" s="53" t="s">
        <v>100</v>
      </c>
      <c r="C85" s="54"/>
      <c r="D85" s="39">
        <f>+D76+D77+D78+D79+D80+D81+D82-D83-D84</f>
        <v>2223929</v>
      </c>
      <c r="E85" s="39">
        <f>+E76+E77+E78+E79+E80+E81+E82-E83-E84</f>
        <v>4619148</v>
      </c>
      <c r="F85" s="39">
        <f>+F76+F77+F78+F79+F80+F81+F82-F83-F84</f>
        <v>211923</v>
      </c>
      <c r="G85" s="39">
        <f>D85+E85-F85</f>
        <v>6631154</v>
      </c>
      <c r="H85" s="39">
        <v>6631154</v>
      </c>
      <c r="I85" s="39">
        <v>11693956</v>
      </c>
      <c r="J85" s="39">
        <v>3631410</v>
      </c>
      <c r="K85" s="39">
        <f t="shared" si="0"/>
        <v>14693700</v>
      </c>
      <c r="L85" s="11"/>
      <c r="N85" s="11"/>
    </row>
    <row r="86" spans="1:14" ht="27" customHeight="1">
      <c r="A86" s="17"/>
      <c r="B86" s="167" t="s">
        <v>115</v>
      </c>
      <c r="C86" s="167"/>
      <c r="D86" s="39"/>
      <c r="E86" s="39"/>
      <c r="F86" s="39"/>
      <c r="G86" s="39"/>
      <c r="H86" s="39"/>
      <c r="I86" s="39"/>
      <c r="J86" s="39"/>
      <c r="K86" s="39"/>
      <c r="L86" s="11"/>
      <c r="N86" s="11"/>
    </row>
    <row r="87" ht="10.5" customHeight="1">
      <c r="N87" s="11"/>
    </row>
    <row r="88" spans="2:11" ht="122.25" customHeight="1">
      <c r="B88" s="41" t="s">
        <v>126</v>
      </c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15" customHeight="1">
      <c r="B89" s="15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44.25" customHeight="1">
      <c r="B90" s="43" t="s">
        <v>112</v>
      </c>
      <c r="C90" s="44"/>
      <c r="D90" s="44"/>
      <c r="E90" s="44"/>
      <c r="F90" s="44"/>
      <c r="G90" s="44"/>
      <c r="H90" s="44"/>
      <c r="I90" s="44"/>
      <c r="J90" s="44"/>
      <c r="K90" s="44"/>
    </row>
    <row r="91" spans="2:11" ht="12.75" customHeight="1">
      <c r="B91" s="172" t="s">
        <v>128</v>
      </c>
      <c r="C91" s="173"/>
      <c r="D91" s="173"/>
      <c r="E91" s="173"/>
      <c r="F91" s="173"/>
      <c r="G91" s="173"/>
      <c r="H91" s="173"/>
      <c r="I91" s="173"/>
      <c r="J91" s="173"/>
      <c r="K91" s="173"/>
    </row>
    <row r="92" spans="2:11" ht="12.75">
      <c r="B92" s="173"/>
      <c r="C92" s="173"/>
      <c r="D92" s="173"/>
      <c r="E92" s="173"/>
      <c r="F92" s="173"/>
      <c r="G92" s="173"/>
      <c r="H92" s="173"/>
      <c r="I92" s="173"/>
      <c r="J92" s="173"/>
      <c r="K92" s="173"/>
    </row>
    <row r="93" spans="2:11" ht="12.75">
      <c r="B93" s="173"/>
      <c r="C93" s="173"/>
      <c r="D93" s="173"/>
      <c r="E93" s="173"/>
      <c r="F93" s="173"/>
      <c r="G93" s="173"/>
      <c r="H93" s="173"/>
      <c r="I93" s="173"/>
      <c r="J93" s="173"/>
      <c r="K93" s="173"/>
    </row>
    <row r="94" spans="2:11" ht="12.75">
      <c r="B94" s="173"/>
      <c r="C94" s="173"/>
      <c r="D94" s="173"/>
      <c r="E94" s="173"/>
      <c r="F94" s="173"/>
      <c r="G94" s="173"/>
      <c r="H94" s="173"/>
      <c r="I94" s="173"/>
      <c r="J94" s="173"/>
      <c r="K94" s="173"/>
    </row>
    <row r="95" spans="2:11" ht="12.75"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2:11" ht="12.75">
      <c r="B96" s="173"/>
      <c r="C96" s="173"/>
      <c r="D96" s="173"/>
      <c r="E96" s="173"/>
      <c r="F96" s="173"/>
      <c r="G96" s="173"/>
      <c r="H96" s="173"/>
      <c r="I96" s="173"/>
      <c r="J96" s="173"/>
      <c r="K96" s="173"/>
    </row>
    <row r="97" spans="2:11" ht="16.5" customHeight="1">
      <c r="B97" s="173"/>
      <c r="C97" s="173"/>
      <c r="D97" s="173"/>
      <c r="E97" s="173"/>
      <c r="F97" s="173"/>
      <c r="G97" s="173"/>
      <c r="H97" s="173"/>
      <c r="I97" s="173"/>
      <c r="J97" s="173"/>
      <c r="K97" s="173"/>
    </row>
    <row r="98" spans="2:11" ht="63" customHeight="1">
      <c r="B98" s="78" t="s">
        <v>127</v>
      </c>
      <c r="C98" s="78"/>
      <c r="D98" s="78"/>
      <c r="E98" s="78"/>
      <c r="F98" s="78"/>
      <c r="G98" s="78"/>
      <c r="H98" s="78"/>
      <c r="I98" s="78"/>
      <c r="J98" s="78"/>
      <c r="K98" s="78"/>
    </row>
    <row r="99" spans="2:11" ht="26.25" customHeight="1">
      <c r="B99" s="72" t="s">
        <v>88</v>
      </c>
      <c r="C99" s="73"/>
      <c r="D99" s="73"/>
      <c r="E99" s="73"/>
      <c r="F99" s="73"/>
      <c r="G99" s="73"/>
      <c r="H99" s="73"/>
      <c r="I99" s="73"/>
      <c r="J99" s="73"/>
      <c r="K99" s="73"/>
    </row>
    <row r="100" spans="2:11" ht="12.75" customHeight="1">
      <c r="B100" s="74" t="s">
        <v>120</v>
      </c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 ht="14.25" customHeight="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 ht="12.75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2:11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2:11" ht="26.25" customHeight="1"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2:11" ht="9.7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5">
      <c r="B106" s="3"/>
      <c r="C106" s="174" t="s">
        <v>121</v>
      </c>
      <c r="D106" s="35"/>
      <c r="E106" s="3"/>
      <c r="F106" s="6"/>
      <c r="G106" s="3"/>
      <c r="H106" s="176" t="s">
        <v>122</v>
      </c>
      <c r="I106" s="177"/>
      <c r="J106" s="177"/>
      <c r="K106" s="177"/>
    </row>
    <row r="107" spans="2:11" ht="14.25">
      <c r="B107" s="3"/>
      <c r="C107" s="175" t="s">
        <v>129</v>
      </c>
      <c r="D107" s="3"/>
      <c r="E107" s="3"/>
      <c r="F107" s="6"/>
      <c r="G107" s="3"/>
      <c r="H107" s="178" t="s">
        <v>123</v>
      </c>
      <c r="I107" s="178"/>
      <c r="J107" s="178"/>
      <c r="K107" s="178"/>
    </row>
    <row r="108" spans="2:11" ht="9" customHeight="1">
      <c r="B108" s="3"/>
      <c r="C108" s="3"/>
      <c r="D108" s="3"/>
      <c r="E108" s="3"/>
      <c r="F108" s="6"/>
      <c r="G108" s="3"/>
      <c r="H108" s="2"/>
      <c r="I108" s="2"/>
      <c r="J108" s="2"/>
      <c r="K108" s="2"/>
    </row>
    <row r="109" spans="2:11" ht="12.75" customHeight="1"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2:11" ht="12.75"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2:11" ht="24" customHeight="1"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2:11" ht="54" customHeight="1"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</sheetData>
  <sheetProtection/>
  <mergeCells count="160">
    <mergeCell ref="B86:C86"/>
    <mergeCell ref="G65:I65"/>
    <mergeCell ref="G66:I66"/>
    <mergeCell ref="G67:I67"/>
    <mergeCell ref="B65:D65"/>
    <mergeCell ref="B66:D66"/>
    <mergeCell ref="B67:D67"/>
    <mergeCell ref="B68:D68"/>
    <mergeCell ref="B76:C76"/>
    <mergeCell ref="B69:D69"/>
    <mergeCell ref="E53:E54"/>
    <mergeCell ref="F53:F54"/>
    <mergeCell ref="B55:D55"/>
    <mergeCell ref="B1:K1"/>
    <mergeCell ref="B3:K3"/>
    <mergeCell ref="B4:K4"/>
    <mergeCell ref="B6:K6"/>
    <mergeCell ref="B49:D50"/>
    <mergeCell ref="D8:G8"/>
    <mergeCell ref="H8:I8"/>
    <mergeCell ref="B14:D14"/>
    <mergeCell ref="G14:I14"/>
    <mergeCell ref="D7:G7"/>
    <mergeCell ref="H7:I7"/>
    <mergeCell ref="B10:K10"/>
    <mergeCell ref="B12:K12"/>
    <mergeCell ref="B13:D13"/>
    <mergeCell ref="G13:I13"/>
    <mergeCell ref="J7:K7"/>
    <mergeCell ref="B8:C8"/>
    <mergeCell ref="B15:D17"/>
    <mergeCell ref="E15:E17"/>
    <mergeCell ref="F15:F17"/>
    <mergeCell ref="G15:I15"/>
    <mergeCell ref="G16:I16"/>
    <mergeCell ref="G17:I17"/>
    <mergeCell ref="J8:K8"/>
    <mergeCell ref="B7:C7"/>
    <mergeCell ref="F23:F24"/>
    <mergeCell ref="B25:D25"/>
    <mergeCell ref="B18:D18"/>
    <mergeCell ref="G18:I18"/>
    <mergeCell ref="B19:D19"/>
    <mergeCell ref="G19:I19"/>
    <mergeCell ref="B20:D20"/>
    <mergeCell ref="G20:I20"/>
    <mergeCell ref="G28:I28"/>
    <mergeCell ref="B28:D28"/>
    <mergeCell ref="B21:D21"/>
    <mergeCell ref="G21:I21"/>
    <mergeCell ref="G23:I23"/>
    <mergeCell ref="G24:I24"/>
    <mergeCell ref="G25:I25"/>
    <mergeCell ref="B22:D22"/>
    <mergeCell ref="B23:D24"/>
    <mergeCell ref="E23:E24"/>
    <mergeCell ref="G26:I26"/>
    <mergeCell ref="B26:D26"/>
    <mergeCell ref="G27:I27"/>
    <mergeCell ref="B27:D27"/>
    <mergeCell ref="G29:I29"/>
    <mergeCell ref="B31:D31"/>
    <mergeCell ref="G31:I31"/>
    <mergeCell ref="B29:D29"/>
    <mergeCell ref="G30:I30"/>
    <mergeCell ref="B30:D30"/>
    <mergeCell ref="B33:D33"/>
    <mergeCell ref="G34:I34"/>
    <mergeCell ref="G32:I32"/>
    <mergeCell ref="G33:I33"/>
    <mergeCell ref="B34:D34"/>
    <mergeCell ref="B32:D32"/>
    <mergeCell ref="G44:I44"/>
    <mergeCell ref="B37:F37"/>
    <mergeCell ref="G37:K37"/>
    <mergeCell ref="B38:D39"/>
    <mergeCell ref="E38:E39"/>
    <mergeCell ref="F38:F39"/>
    <mergeCell ref="G38:I39"/>
    <mergeCell ref="J38:J39"/>
    <mergeCell ref="K38:K39"/>
    <mergeCell ref="B42:D44"/>
    <mergeCell ref="J47:J48"/>
    <mergeCell ref="K47:K48"/>
    <mergeCell ref="B40:D40"/>
    <mergeCell ref="G40:I40"/>
    <mergeCell ref="B41:D41"/>
    <mergeCell ref="G41:I41"/>
    <mergeCell ref="E42:E44"/>
    <mergeCell ref="F42:F44"/>
    <mergeCell ref="G42:I42"/>
    <mergeCell ref="G43:I43"/>
    <mergeCell ref="E45:E46"/>
    <mergeCell ref="F45:F46"/>
    <mergeCell ref="G45:I45"/>
    <mergeCell ref="G46:I46"/>
    <mergeCell ref="E47:E48"/>
    <mergeCell ref="F47:F48"/>
    <mergeCell ref="G47:I48"/>
    <mergeCell ref="E51:E52"/>
    <mergeCell ref="F51:F52"/>
    <mergeCell ref="G51:I52"/>
    <mergeCell ref="E49:E50"/>
    <mergeCell ref="F49:F50"/>
    <mergeCell ref="G49:I49"/>
    <mergeCell ref="G50:I50"/>
    <mergeCell ref="K51:K52"/>
    <mergeCell ref="G53:I53"/>
    <mergeCell ref="G54:I55"/>
    <mergeCell ref="J54:J55"/>
    <mergeCell ref="K54:K55"/>
    <mergeCell ref="G56:I56"/>
    <mergeCell ref="G57:I57"/>
    <mergeCell ref="J51:J52"/>
    <mergeCell ref="J58:J59"/>
    <mergeCell ref="K58:K59"/>
    <mergeCell ref="B61:D61"/>
    <mergeCell ref="G60:I61"/>
    <mergeCell ref="J60:J61"/>
    <mergeCell ref="K60:K61"/>
    <mergeCell ref="G58:I59"/>
    <mergeCell ref="E58:E59"/>
    <mergeCell ref="F58:F59"/>
    <mergeCell ref="B60:D60"/>
    <mergeCell ref="B58:D59"/>
    <mergeCell ref="B62:D62"/>
    <mergeCell ref="B63:D63"/>
    <mergeCell ref="G62:I62"/>
    <mergeCell ref="B64:D64"/>
    <mergeCell ref="G63:I63"/>
    <mergeCell ref="G64:I64"/>
    <mergeCell ref="B72:K72"/>
    <mergeCell ref="B81:C81"/>
    <mergeCell ref="B79:C79"/>
    <mergeCell ref="B80:C80"/>
    <mergeCell ref="B78:C78"/>
    <mergeCell ref="B74:C75"/>
    <mergeCell ref="B77:C77"/>
    <mergeCell ref="H74:K74"/>
    <mergeCell ref="B109:K112"/>
    <mergeCell ref="B88:K88"/>
    <mergeCell ref="B90:K90"/>
    <mergeCell ref="B91:K97"/>
    <mergeCell ref="B99:K99"/>
    <mergeCell ref="H107:K107"/>
    <mergeCell ref="B100:K101"/>
    <mergeCell ref="B102:K104"/>
    <mergeCell ref="H106:K106"/>
    <mergeCell ref="B98:K98"/>
    <mergeCell ref="B51:D52"/>
    <mergeCell ref="B45:D46"/>
    <mergeCell ref="B56:D56"/>
    <mergeCell ref="B57:D57"/>
    <mergeCell ref="B47:D48"/>
    <mergeCell ref="B53:D54"/>
    <mergeCell ref="B83:C83"/>
    <mergeCell ref="B84:C84"/>
    <mergeCell ref="B85:C85"/>
    <mergeCell ref="D74:G74"/>
    <mergeCell ref="B82:C8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5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ag01582</cp:lastModifiedBy>
  <cp:lastPrinted>2008-06-24T09:23:21Z</cp:lastPrinted>
  <dcterms:created xsi:type="dcterms:W3CDTF">2007-02-12T13:02:25Z</dcterms:created>
  <dcterms:modified xsi:type="dcterms:W3CDTF">2008-06-24T09:52:27Z</dcterms:modified>
  <cp:category/>
  <cp:version/>
  <cp:contentType/>
  <cp:contentStatus/>
</cp:coreProperties>
</file>