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<sst xmlns="http://schemas.openxmlformats.org/spreadsheetml/2006/main" count="117" uniqueCount="106">
  <si>
    <t>Увид се може извршити сваког радног дана од 08:00 до 14:00 часова у седишту друштва</t>
  </si>
  <si>
    <t xml:space="preserve">
Није било значајних промена правног и финансијског положаја тј. није било статусних промена,  нити је било извршених преузимања, нити правоснажних одлука надлежних судова и управних органа чије извршење би значајно утиче на финансијски положај јавног друштва. Није било  других  битних чинјеница и околности који би утицале на објективну процену приносног, финансијског и правног положаја јавног друштва и процену хартија од вредности које је оно издало.</t>
  </si>
  <si>
    <t>Предузеће за путеве Пожаревац  а.д. Пожаревац</t>
  </si>
  <si>
    <t>07143761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</si>
  <si>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</si>
  <si>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</si>
  <si>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</si>
  <si>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</si>
  <si>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</si>
  <si>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</si>
  <si>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</si>
  <si>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</si>
  <si>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</si>
  <si>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</si>
  <si>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</si>
  <si>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</si>
  <si>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</si>
  <si>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</si>
  <si>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</si>
  <si>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</si>
  <si>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</si>
  <si>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</si>
  <si>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</si>
  <si>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</si>
  <si>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</si>
  <si>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</si>
  <si>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</si>
  <si>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</si>
  <si>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</si>
  <si>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</si>
  <si>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</si>
  <si>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</si>
  <si>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</si>
  <si>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</si>
  <si>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</si>
  <si>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</si>
  <si>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</si>
  <si>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</si>
  <si>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</si>
  <si>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</si>
  <si>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</si>
  <si>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</si>
  <si>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</si>
  <si>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</si>
  <si>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</si>
  <si>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</si>
  <si>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</si>
  <si>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</si>
  <si>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</si>
  <si>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</si>
  <si>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</si>
  <si>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</si>
  <si>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</si>
  <si>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</si>
  <si>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</si>
  <si>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</si>
  <si>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</si>
  <si>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</si>
  <si>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</si>
  <si>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</si>
  <si>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</si>
  <si>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</si>
  <si>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</si>
  <si>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</si>
  <si>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</si>
  <si>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</si>
  <si>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</si>
  <si>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</si>
  <si>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</si>
  <si>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</si>
  <si>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</si>
  <si>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</si>
  <si>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</si>
  <si>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</si>
  <si>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</si>
  <si>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</si>
  <si>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</si>
  <si>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</si>
  <si>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</si>
  <si>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</si>
  <si>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</si>
  <si>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</si>
  <si>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</si>
  <si>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</si>
  <si>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</si>
  <si>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</si>
  <si>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</si>
  <si>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</si>
  <si>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</si>
  <si>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</si>
  <si>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</si>
  <si>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</si>
  <si>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</si>
  <si>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</si>
  <si>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</si>
  <si>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</si>
  <si>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</si>
  <si>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</si>
  <si>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</si>
  <si>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ПЗП "ПОЖАРЕВАЦ" А.Д.</t>
  </si>
  <si>
    <t xml:space="preserve">                </t>
  </si>
  <si>
    <t>ИЗВОД ИЗ ФИНАНСИЈСКИХ ИЗВЕШТАЈА ЗА 2007. ГОДИНУ</t>
  </si>
  <si>
    <t>Пожаревац, Трг Радомира Вујовића 1/II</t>
  </si>
  <si>
    <t>2007.</t>
  </si>
  <si>
    <r>
      <t xml:space="preserve">
III ЗАКЉУЧНО МИШЉЕЊЕ РЕВИЗОРА </t>
    </r>
    <r>
      <rPr>
        <u val="single"/>
        <sz val="10"/>
        <rFont val="Arial"/>
        <family val="2"/>
      </rPr>
      <t>"ФОКУС ТЕАМ РЕВИЗИЈА"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По нашем мишљењу, приложени финансијски извештаји објективно и истинито, по свим битним питањима, приказују финансијско стање Предузећа за питеве "Пожаревац" а.д. Пожаревац, на дан 31. децембра 2007. године, резултате његовог пословања и новчане токове за годину завршену на тај дан, у складу са Међународним стандардима финансијског извештавања и Законом о рачуноводству и ревизији Републике Србије.  </t>
    </r>
    <r>
      <rPr>
        <sz val="8"/>
        <rFont val="Arial"/>
        <family val="0"/>
      </rPr>
      <t xml:space="preserve">
</t>
    </r>
    <r>
      <rPr>
        <sz val="8"/>
        <rFont val="Arial"/>
        <family val="2"/>
      </rPr>
      <t xml:space="preserve">
</t>
    </r>
  </si>
  <si>
    <t>Жељко Луковић, директор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</si>
</sst>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wrapText="1"/>
    </xf>
    <xf numFmtId="0" fontId="7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3" fontId="1" fillId="0" borderId="22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justify" vertic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SheetLayoutView="100" zoomScalePageLayoutView="0" workbookViewId="0" topLeftCell="A1">
      <selection activeCell="H55" sqref="H55"/>
    </sheetView>
  </sheetViews>
  <sheetFormatPr defaultColWidth="9.140625" defaultRowHeight="12.75"/>
  <cols>
    <col min="1" max="1" width="13.28125" style="0" customWidth="1"/>
    <col min="5" max="5" width="9.28125" style="0" customWidth="1"/>
    <col min="10" max="10" width="8.57421875" style="0" customWidth="1"/>
  </cols>
  <sheetData>
    <row r="1" spans="1:10" ht="41.25" customHeight="1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101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1"/>
      <c r="B4" s="1"/>
      <c r="C4" s="1"/>
      <c r="D4" s="1"/>
      <c r="E4" s="1"/>
      <c r="F4" s="1"/>
      <c r="G4" s="1"/>
      <c r="H4" s="1"/>
      <c r="I4" s="12"/>
      <c r="J4" s="12"/>
    </row>
    <row r="5" spans="1:10" ht="12.75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2.75">
      <c r="A6" s="106" t="s">
        <v>5</v>
      </c>
      <c r="B6" s="106"/>
      <c r="C6" s="110" t="s">
        <v>99</v>
      </c>
      <c r="D6" s="110"/>
      <c r="E6" s="110"/>
      <c r="F6" s="110"/>
      <c r="G6" s="106" t="s">
        <v>6</v>
      </c>
      <c r="H6" s="106"/>
      <c r="I6" s="111" t="s">
        <v>3</v>
      </c>
      <c r="J6" s="111"/>
    </row>
    <row r="7" spans="1:10" ht="12.75">
      <c r="A7" s="106" t="s">
        <v>7</v>
      </c>
      <c r="B7" s="106"/>
      <c r="C7" s="107" t="s">
        <v>102</v>
      </c>
      <c r="D7" s="108"/>
      <c r="E7" s="108"/>
      <c r="F7" s="109"/>
      <c r="G7" s="106" t="s">
        <v>8</v>
      </c>
      <c r="H7" s="106"/>
      <c r="I7" s="107">
        <v>100440287</v>
      </c>
      <c r="J7" s="109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104" t="s">
        <v>9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52" t="s">
        <v>10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2.75">
      <c r="A12" s="105" t="s">
        <v>11</v>
      </c>
      <c r="B12" s="105"/>
      <c r="C12" s="105"/>
      <c r="D12" s="6" t="s">
        <v>12</v>
      </c>
      <c r="E12" s="6" t="s">
        <v>103</v>
      </c>
      <c r="F12" s="105" t="s">
        <v>13</v>
      </c>
      <c r="G12" s="105"/>
      <c r="H12" s="105"/>
      <c r="I12" s="6" t="s">
        <v>12</v>
      </c>
      <c r="J12" s="6">
        <v>2007</v>
      </c>
    </row>
    <row r="13" spans="1:10" ht="12.75">
      <c r="A13" s="61" t="s">
        <v>14</v>
      </c>
      <c r="B13" s="61"/>
      <c r="C13" s="61"/>
      <c r="D13" s="19">
        <v>236101</v>
      </c>
      <c r="E13" s="19">
        <v>238445</v>
      </c>
      <c r="F13" s="61" t="s">
        <v>15</v>
      </c>
      <c r="G13" s="61"/>
      <c r="H13" s="61"/>
      <c r="I13" s="20">
        <v>316558</v>
      </c>
      <c r="J13" s="20">
        <v>345498</v>
      </c>
    </row>
    <row r="14" spans="1:10" ht="12.75">
      <c r="A14" s="95" t="s">
        <v>16</v>
      </c>
      <c r="B14" s="61"/>
      <c r="C14" s="61"/>
      <c r="D14" s="8"/>
      <c r="E14" s="8"/>
      <c r="F14" s="101" t="s">
        <v>83</v>
      </c>
      <c r="G14" s="102"/>
      <c r="H14" s="103"/>
      <c r="I14" s="20">
        <v>155949</v>
      </c>
      <c r="J14" s="20">
        <v>131446</v>
      </c>
    </row>
    <row r="15" spans="1:10" ht="12.75">
      <c r="A15" s="100" t="s">
        <v>17</v>
      </c>
      <c r="B15" s="100"/>
      <c r="C15" s="100"/>
      <c r="D15" s="8"/>
      <c r="E15" s="8"/>
      <c r="F15" s="72" t="s">
        <v>18</v>
      </c>
      <c r="G15" s="72"/>
      <c r="H15" s="72"/>
      <c r="I15" s="7"/>
      <c r="J15" s="7"/>
    </row>
    <row r="16" spans="1:10" ht="12.75">
      <c r="A16" s="72" t="s">
        <v>19</v>
      </c>
      <c r="B16" s="72"/>
      <c r="C16" s="72"/>
      <c r="D16" s="19">
        <v>4972</v>
      </c>
      <c r="E16" s="19">
        <v>2486</v>
      </c>
      <c r="F16" s="72" t="s">
        <v>20</v>
      </c>
      <c r="G16" s="72"/>
      <c r="H16" s="72"/>
      <c r="I16" s="7"/>
      <c r="J16" s="20">
        <v>24503</v>
      </c>
    </row>
    <row r="17" spans="1:10" ht="12.75">
      <c r="A17" s="71" t="s">
        <v>65</v>
      </c>
      <c r="B17" s="72"/>
      <c r="C17" s="72"/>
      <c r="D17" s="93">
        <v>230928</v>
      </c>
      <c r="E17" s="93">
        <v>229302</v>
      </c>
      <c r="F17" s="72" t="s">
        <v>21</v>
      </c>
      <c r="G17" s="72"/>
      <c r="H17" s="72"/>
      <c r="I17" s="7"/>
      <c r="J17" s="20">
        <v>3878</v>
      </c>
    </row>
    <row r="18" spans="1:10" ht="12.75">
      <c r="A18" s="72"/>
      <c r="B18" s="72"/>
      <c r="C18" s="72"/>
      <c r="D18" s="94"/>
      <c r="E18" s="94"/>
      <c r="F18" s="72" t="s">
        <v>66</v>
      </c>
      <c r="G18" s="72"/>
      <c r="H18" s="72"/>
      <c r="I18" s="20">
        <v>160609</v>
      </c>
      <c r="J18" s="20">
        <v>185671</v>
      </c>
    </row>
    <row r="19" spans="1:10" ht="12.75">
      <c r="A19" s="95" t="s">
        <v>22</v>
      </c>
      <c r="B19" s="95"/>
      <c r="C19" s="95"/>
      <c r="D19" s="8">
        <v>201</v>
      </c>
      <c r="E19" s="19">
        <v>6657</v>
      </c>
      <c r="F19" s="72" t="s">
        <v>23</v>
      </c>
      <c r="G19" s="72"/>
      <c r="H19" s="72"/>
      <c r="I19" s="7"/>
      <c r="J19" s="7"/>
    </row>
    <row r="20" spans="1:10" ht="12.75">
      <c r="A20" s="61" t="s">
        <v>27</v>
      </c>
      <c r="B20" s="61"/>
      <c r="C20" s="61"/>
      <c r="D20" s="19">
        <v>951838</v>
      </c>
      <c r="E20" s="19">
        <v>747584</v>
      </c>
      <c r="F20" s="72" t="s">
        <v>24</v>
      </c>
      <c r="G20" s="72"/>
      <c r="H20" s="72"/>
      <c r="I20" s="7"/>
      <c r="J20" s="7"/>
    </row>
    <row r="21" spans="1:10" ht="12.75" customHeight="1">
      <c r="A21" s="72" t="s">
        <v>29</v>
      </c>
      <c r="B21" s="72"/>
      <c r="C21" s="72"/>
      <c r="D21" s="19">
        <v>28977</v>
      </c>
      <c r="E21" s="19">
        <v>28354</v>
      </c>
      <c r="F21" s="66" t="s">
        <v>25</v>
      </c>
      <c r="G21" s="96"/>
      <c r="H21" s="96"/>
      <c r="I21" s="93">
        <v>871381</v>
      </c>
      <c r="J21" s="93">
        <v>640531</v>
      </c>
    </row>
    <row r="22" spans="1:10" ht="46.5" customHeight="1">
      <c r="A22" s="98" t="s">
        <v>67</v>
      </c>
      <c r="B22" s="99"/>
      <c r="C22" s="99"/>
      <c r="D22" s="8"/>
      <c r="E22" s="8"/>
      <c r="F22" s="96"/>
      <c r="G22" s="96"/>
      <c r="H22" s="96"/>
      <c r="I22" s="94"/>
      <c r="J22" s="97"/>
    </row>
    <row r="23" spans="1:10" ht="12.75">
      <c r="A23" s="72" t="s">
        <v>68</v>
      </c>
      <c r="B23" s="72"/>
      <c r="C23" s="72"/>
      <c r="D23" s="19">
        <v>922861</v>
      </c>
      <c r="E23" s="19">
        <v>714009</v>
      </c>
      <c r="F23" s="95" t="s">
        <v>26</v>
      </c>
      <c r="G23" s="95"/>
      <c r="H23" s="95"/>
      <c r="I23" s="7"/>
      <c r="J23" s="7"/>
    </row>
    <row r="24" spans="1:10" ht="12.75">
      <c r="A24" s="95" t="s">
        <v>31</v>
      </c>
      <c r="B24" s="95"/>
      <c r="C24" s="95"/>
      <c r="D24" s="8"/>
      <c r="E24" s="19">
        <v>5221</v>
      </c>
      <c r="F24" s="95" t="s">
        <v>28</v>
      </c>
      <c r="G24" s="95"/>
      <c r="H24" s="95"/>
      <c r="I24" s="20">
        <v>76552</v>
      </c>
      <c r="J24" s="20">
        <v>90261</v>
      </c>
    </row>
    <row r="25" spans="1:10" ht="12.75">
      <c r="A25" s="61" t="s">
        <v>32</v>
      </c>
      <c r="B25" s="61"/>
      <c r="C25" s="61"/>
      <c r="D25" s="19">
        <v>1187939</v>
      </c>
      <c r="E25" s="19">
        <v>986029</v>
      </c>
      <c r="F25" s="72" t="s">
        <v>30</v>
      </c>
      <c r="G25" s="72"/>
      <c r="H25" s="72"/>
      <c r="I25" s="20">
        <v>787411</v>
      </c>
      <c r="J25" s="20">
        <v>550270</v>
      </c>
    </row>
    <row r="26" spans="1:10" ht="12.75">
      <c r="A26" s="61" t="s">
        <v>69</v>
      </c>
      <c r="B26" s="61"/>
      <c r="C26" s="61"/>
      <c r="D26" s="8"/>
      <c r="E26" s="8"/>
      <c r="F26" s="72" t="s">
        <v>33</v>
      </c>
      <c r="G26" s="72"/>
      <c r="H26" s="72"/>
      <c r="I26" s="20">
        <v>7418</v>
      </c>
      <c r="J26" s="20"/>
    </row>
    <row r="27" spans="1:10" ht="12.75">
      <c r="A27" s="63" t="s">
        <v>35</v>
      </c>
      <c r="B27" s="63"/>
      <c r="C27" s="63"/>
      <c r="D27" s="19">
        <v>1187939</v>
      </c>
      <c r="E27" s="19">
        <v>986029</v>
      </c>
      <c r="F27" s="67" t="s">
        <v>34</v>
      </c>
      <c r="G27" s="67"/>
      <c r="H27" s="67"/>
      <c r="I27" s="91">
        <v>1187939</v>
      </c>
      <c r="J27" s="93">
        <v>986029</v>
      </c>
    </row>
    <row r="28" spans="1:10" ht="12.75">
      <c r="A28" s="63" t="s">
        <v>36</v>
      </c>
      <c r="B28" s="63"/>
      <c r="C28" s="63"/>
      <c r="D28" s="19">
        <v>20329</v>
      </c>
      <c r="E28" s="19">
        <v>20729</v>
      </c>
      <c r="F28" s="67"/>
      <c r="G28" s="67"/>
      <c r="H28" s="67"/>
      <c r="I28" s="92"/>
      <c r="J28" s="94"/>
    </row>
    <row r="29" spans="4:10" ht="12.75">
      <c r="D29" s="1"/>
      <c r="E29" s="1"/>
      <c r="F29" s="84" t="s">
        <v>37</v>
      </c>
      <c r="G29" s="85"/>
      <c r="H29" s="85"/>
      <c r="I29" s="27">
        <v>20329</v>
      </c>
      <c r="J29" s="27">
        <v>20729</v>
      </c>
    </row>
    <row r="31" spans="1:10" ht="12.75">
      <c r="A31" s="86" t="s">
        <v>70</v>
      </c>
      <c r="B31" s="87"/>
      <c r="C31" s="87"/>
      <c r="D31" s="87"/>
      <c r="E31" s="87"/>
      <c r="F31" s="87" t="s">
        <v>38</v>
      </c>
      <c r="G31" s="87"/>
      <c r="H31" s="87"/>
      <c r="I31" s="87"/>
      <c r="J31" s="87"/>
    </row>
    <row r="32" spans="1:10" ht="12.75">
      <c r="A32" s="88"/>
      <c r="B32" s="88"/>
      <c r="C32" s="88"/>
      <c r="D32" s="88"/>
      <c r="E32" s="88"/>
      <c r="F32" s="87"/>
      <c r="G32" s="87"/>
      <c r="H32" s="87"/>
      <c r="I32" s="87"/>
      <c r="J32" s="87"/>
    </row>
    <row r="33" spans="1:10" ht="12.75" customHeight="1">
      <c r="A33" s="89" t="s">
        <v>64</v>
      </c>
      <c r="B33" s="89"/>
      <c r="C33" s="89"/>
      <c r="D33" s="90" t="s">
        <v>12</v>
      </c>
      <c r="E33" s="90" t="s">
        <v>103</v>
      </c>
      <c r="F33" s="56" t="s">
        <v>39</v>
      </c>
      <c r="G33" s="61"/>
      <c r="H33" s="61"/>
      <c r="I33" s="90" t="s">
        <v>12</v>
      </c>
      <c r="J33" s="90" t="s">
        <v>103</v>
      </c>
    </row>
    <row r="34" spans="1:10" ht="12.75">
      <c r="A34" s="89"/>
      <c r="B34" s="89"/>
      <c r="C34" s="89"/>
      <c r="D34" s="90"/>
      <c r="E34" s="90"/>
      <c r="F34" s="61"/>
      <c r="G34" s="61"/>
      <c r="H34" s="61"/>
      <c r="I34" s="90"/>
      <c r="J34" s="90"/>
    </row>
    <row r="35" spans="1:10" ht="12.75">
      <c r="A35" s="89"/>
      <c r="B35" s="89"/>
      <c r="C35" s="89"/>
      <c r="D35" s="90"/>
      <c r="E35" s="90"/>
      <c r="F35" s="72" t="s">
        <v>40</v>
      </c>
      <c r="G35" s="72"/>
      <c r="H35" s="72"/>
      <c r="I35" s="20">
        <v>1289809</v>
      </c>
      <c r="J35" s="20">
        <v>1066006</v>
      </c>
    </row>
    <row r="36" spans="1:10" ht="12.75">
      <c r="A36" s="72" t="s">
        <v>41</v>
      </c>
      <c r="B36" s="72"/>
      <c r="C36" s="72"/>
      <c r="D36" s="32">
        <v>708170</v>
      </c>
      <c r="E36" s="33">
        <v>1472389</v>
      </c>
      <c r="F36" s="82" t="s">
        <v>44</v>
      </c>
      <c r="G36" s="72"/>
      <c r="H36" s="72"/>
      <c r="I36" s="20">
        <v>1099539</v>
      </c>
      <c r="J36" s="20">
        <v>967224</v>
      </c>
    </row>
    <row r="37" spans="1:11" ht="12.75">
      <c r="A37" s="72" t="s">
        <v>42</v>
      </c>
      <c r="B37" s="72"/>
      <c r="C37" s="72"/>
      <c r="D37" s="32">
        <v>1115471</v>
      </c>
      <c r="E37" s="33">
        <v>1455082</v>
      </c>
      <c r="F37" s="82" t="s">
        <v>71</v>
      </c>
      <c r="G37" s="72"/>
      <c r="H37" s="72"/>
      <c r="I37" s="20">
        <f>+I35-I36</f>
        <v>190270</v>
      </c>
      <c r="J37" s="20">
        <f>+J35-J36</f>
        <v>98782</v>
      </c>
      <c r="K37" s="28"/>
    </row>
    <row r="38" spans="1:11" ht="12.75">
      <c r="A38" s="81" t="s">
        <v>43</v>
      </c>
      <c r="B38" s="81"/>
      <c r="C38" s="81"/>
      <c r="D38" s="32">
        <v>-407301</v>
      </c>
      <c r="E38" s="25">
        <f>+E36-E37</f>
        <v>17307</v>
      </c>
      <c r="F38" s="82" t="s">
        <v>48</v>
      </c>
      <c r="G38" s="72"/>
      <c r="H38" s="72"/>
      <c r="I38" s="20">
        <v>7631</v>
      </c>
      <c r="J38" s="20">
        <v>13000</v>
      </c>
      <c r="K38" s="28"/>
    </row>
    <row r="39" spans="1:10" ht="12.75">
      <c r="A39" s="56" t="s">
        <v>72</v>
      </c>
      <c r="B39" s="56"/>
      <c r="C39" s="56"/>
      <c r="D39" s="77"/>
      <c r="E39" s="60"/>
      <c r="F39" s="82" t="s">
        <v>50</v>
      </c>
      <c r="G39" s="72"/>
      <c r="H39" s="72"/>
      <c r="I39" s="20">
        <v>13521</v>
      </c>
      <c r="J39" s="20">
        <v>42343</v>
      </c>
    </row>
    <row r="40" spans="1:11" ht="12.75" customHeight="1">
      <c r="A40" s="56"/>
      <c r="B40" s="56"/>
      <c r="C40" s="56"/>
      <c r="D40" s="77"/>
      <c r="E40" s="60"/>
      <c r="F40" s="79" t="s">
        <v>51</v>
      </c>
      <c r="G40" s="83"/>
      <c r="H40" s="83"/>
      <c r="I40" s="20">
        <v>37289</v>
      </c>
      <c r="J40" s="20">
        <v>2919</v>
      </c>
      <c r="K40" s="28"/>
    </row>
    <row r="41" spans="1:11" ht="25.5" customHeight="1">
      <c r="A41" s="71" t="s">
        <v>45</v>
      </c>
      <c r="B41" s="71"/>
      <c r="C41" s="71"/>
      <c r="D41" s="32">
        <v>1995</v>
      </c>
      <c r="E41" s="33">
        <v>1510</v>
      </c>
      <c r="F41" s="79" t="s">
        <v>53</v>
      </c>
      <c r="G41" s="56"/>
      <c r="H41" s="56"/>
      <c r="I41" s="20">
        <v>156200</v>
      </c>
      <c r="J41" s="20">
        <v>41655</v>
      </c>
      <c r="K41" s="28"/>
    </row>
    <row r="42" spans="1:10" ht="24.75" customHeight="1">
      <c r="A42" s="71" t="s">
        <v>46</v>
      </c>
      <c r="B42" s="71"/>
      <c r="C42" s="71"/>
      <c r="D42" s="32">
        <v>28973</v>
      </c>
      <c r="E42" s="33">
        <v>13991</v>
      </c>
      <c r="F42" s="80" t="s">
        <v>79</v>
      </c>
      <c r="G42" s="72"/>
      <c r="H42" s="72"/>
      <c r="I42" s="20">
        <v>65469</v>
      </c>
      <c r="J42" s="20">
        <v>30703</v>
      </c>
    </row>
    <row r="43" spans="1:10" ht="26.25" customHeight="1">
      <c r="A43" s="72" t="s">
        <v>43</v>
      </c>
      <c r="B43" s="72"/>
      <c r="C43" s="72"/>
      <c r="D43" s="32">
        <v>-26978</v>
      </c>
      <c r="E43" s="29">
        <f>+E41-E42</f>
        <v>-12481</v>
      </c>
      <c r="F43" s="75" t="s">
        <v>73</v>
      </c>
      <c r="G43" s="75"/>
      <c r="H43" s="76"/>
      <c r="I43" s="9"/>
      <c r="J43" s="9"/>
    </row>
    <row r="44" spans="1:10" ht="12.75" customHeight="1">
      <c r="A44" s="56" t="s">
        <v>74</v>
      </c>
      <c r="B44" s="56"/>
      <c r="C44" s="56"/>
      <c r="D44" s="77"/>
      <c r="E44" s="60"/>
      <c r="F44" s="78" t="s">
        <v>57</v>
      </c>
      <c r="G44" s="56"/>
      <c r="H44" s="56"/>
      <c r="I44" s="74">
        <v>65469</v>
      </c>
      <c r="J44" s="74">
        <v>30703</v>
      </c>
    </row>
    <row r="45" spans="1:10" ht="12.75">
      <c r="A45" s="56"/>
      <c r="B45" s="56"/>
      <c r="C45" s="56"/>
      <c r="D45" s="77"/>
      <c r="E45" s="60"/>
      <c r="F45" s="78"/>
      <c r="G45" s="56"/>
      <c r="H45" s="56"/>
      <c r="I45" s="72"/>
      <c r="J45" s="72"/>
    </row>
    <row r="46" spans="1:10" ht="24.75" customHeight="1">
      <c r="A46" s="71" t="s">
        <v>47</v>
      </c>
      <c r="B46" s="71"/>
      <c r="C46" s="71"/>
      <c r="D46" s="32">
        <v>763354</v>
      </c>
      <c r="E46" s="33">
        <v>90306</v>
      </c>
      <c r="F46" s="62" t="s">
        <v>59</v>
      </c>
      <c r="G46" s="63"/>
      <c r="H46" s="63"/>
      <c r="I46" s="20">
        <v>7418</v>
      </c>
      <c r="J46" s="20">
        <v>-10805</v>
      </c>
    </row>
    <row r="47" spans="1:10" ht="28.5" customHeight="1">
      <c r="A47" s="71" t="s">
        <v>49</v>
      </c>
      <c r="B47" s="71"/>
      <c r="C47" s="71"/>
      <c r="D47" s="32">
        <v>334337</v>
      </c>
      <c r="E47" s="33">
        <v>53005</v>
      </c>
      <c r="F47" s="68" t="s">
        <v>75</v>
      </c>
      <c r="G47" s="69"/>
      <c r="H47" s="69"/>
      <c r="I47" s="7"/>
      <c r="J47" s="7"/>
    </row>
    <row r="48" spans="1:10" ht="16.5" customHeight="1">
      <c r="A48" s="72" t="s">
        <v>43</v>
      </c>
      <c r="B48" s="72"/>
      <c r="C48" s="72"/>
      <c r="D48" s="32">
        <v>429017</v>
      </c>
      <c r="E48" s="29">
        <f>+E46-E47</f>
        <v>37301</v>
      </c>
      <c r="F48" s="73" t="s">
        <v>76</v>
      </c>
      <c r="G48" s="69"/>
      <c r="H48" s="69"/>
      <c r="I48" s="20">
        <v>58051</v>
      </c>
      <c r="J48" s="20">
        <v>41508</v>
      </c>
    </row>
    <row r="49" spans="1:10" ht="34.5" customHeight="1">
      <c r="A49" s="67" t="s">
        <v>52</v>
      </c>
      <c r="B49" s="67"/>
      <c r="C49" s="67"/>
      <c r="D49" s="32">
        <v>1473519</v>
      </c>
      <c r="E49" s="29">
        <f>+E36+E41+E46</f>
        <v>1564205</v>
      </c>
      <c r="F49" s="68" t="s">
        <v>80</v>
      </c>
      <c r="G49" s="69"/>
      <c r="H49" s="69"/>
      <c r="I49" s="7"/>
      <c r="J49" s="7"/>
    </row>
    <row r="50" spans="1:10" ht="35.25" customHeight="1">
      <c r="A50" s="67" t="s">
        <v>54</v>
      </c>
      <c r="B50" s="67"/>
      <c r="C50" s="67"/>
      <c r="D50" s="32">
        <v>1478781</v>
      </c>
      <c r="E50" s="29">
        <f>+E37+E42+E47</f>
        <v>1522078</v>
      </c>
      <c r="F50" s="70" t="s">
        <v>77</v>
      </c>
      <c r="G50" s="63"/>
      <c r="H50" s="63"/>
      <c r="I50" s="7"/>
      <c r="J50" s="7"/>
    </row>
    <row r="51" spans="1:10" ht="18" customHeight="1">
      <c r="A51" s="61" t="s">
        <v>55</v>
      </c>
      <c r="B51" s="61"/>
      <c r="C51" s="61"/>
      <c r="D51" s="32">
        <f>+D49-D50</f>
        <v>-5262</v>
      </c>
      <c r="E51" s="29">
        <f>+E49-E50</f>
        <v>42127</v>
      </c>
      <c r="F51" s="62" t="s">
        <v>78</v>
      </c>
      <c r="G51" s="63"/>
      <c r="H51" s="63"/>
      <c r="I51" s="7"/>
      <c r="J51" s="7"/>
    </row>
    <row r="52" spans="1:10" ht="15" customHeight="1">
      <c r="A52" s="56" t="s">
        <v>56</v>
      </c>
      <c r="B52" s="56"/>
      <c r="C52" s="56"/>
      <c r="D52" s="57">
        <v>7734</v>
      </c>
      <c r="E52" s="64">
        <v>8174</v>
      </c>
      <c r="F52" s="63" t="s">
        <v>61</v>
      </c>
      <c r="G52" s="63"/>
      <c r="H52" s="63"/>
      <c r="I52" s="7"/>
      <c r="J52" s="7"/>
    </row>
    <row r="53" spans="1:10" ht="28.5" customHeight="1">
      <c r="A53" s="56"/>
      <c r="B53" s="56"/>
      <c r="C53" s="56"/>
      <c r="D53" s="58"/>
      <c r="E53" s="65"/>
      <c r="F53" s="66" t="s">
        <v>62</v>
      </c>
      <c r="G53" s="63"/>
      <c r="H53" s="63"/>
      <c r="I53" s="7"/>
      <c r="J53" s="7"/>
    </row>
    <row r="54" spans="1:10" ht="24" customHeight="1">
      <c r="A54" s="56" t="s">
        <v>58</v>
      </c>
      <c r="B54" s="56"/>
      <c r="C54" s="56"/>
      <c r="D54" s="22">
        <v>6599</v>
      </c>
      <c r="E54" s="30">
        <v>211972</v>
      </c>
      <c r="F54" s="141"/>
      <c r="G54" s="142"/>
      <c r="H54" s="142"/>
      <c r="I54" s="143"/>
      <c r="J54" s="143"/>
    </row>
    <row r="55" spans="1:10" ht="22.5" customHeight="1">
      <c r="A55" s="56"/>
      <c r="B55" s="56"/>
      <c r="C55" s="56"/>
      <c r="D55" s="26">
        <v>897</v>
      </c>
      <c r="E55" s="31">
        <v>211953</v>
      </c>
      <c r="F55" s="118"/>
      <c r="G55" s="118"/>
      <c r="H55" s="118"/>
      <c r="I55" s="118"/>
      <c r="J55" s="118"/>
    </row>
    <row r="56" spans="1:10" ht="12.75">
      <c r="A56" s="56" t="s">
        <v>60</v>
      </c>
      <c r="B56" s="56"/>
      <c r="C56" s="56"/>
      <c r="D56" s="57">
        <f>+D52+D54-D55+D51</f>
        <v>8174</v>
      </c>
      <c r="E56" s="59">
        <f>+E52+E54-E55+E51</f>
        <v>50320</v>
      </c>
      <c r="F56" s="118"/>
      <c r="G56" s="118"/>
      <c r="H56" s="118"/>
      <c r="I56" s="118"/>
      <c r="J56" s="118"/>
    </row>
    <row r="57" spans="1:10" ht="12.75">
      <c r="A57" s="56"/>
      <c r="B57" s="56"/>
      <c r="C57" s="56"/>
      <c r="D57" s="58"/>
      <c r="E57" s="60"/>
      <c r="F57" s="118"/>
      <c r="G57" s="144"/>
      <c r="H57" s="118"/>
      <c r="I57" s="118"/>
      <c r="J57" s="118"/>
    </row>
    <row r="58" spans="1:10" ht="14.2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 ht="12.75">
      <c r="A59" s="140"/>
      <c r="B59" s="140"/>
      <c r="C59" s="140"/>
      <c r="D59" s="140"/>
      <c r="E59" s="140"/>
      <c r="F59" s="140"/>
      <c r="G59" s="140"/>
      <c r="H59" s="140"/>
      <c r="I59" s="140"/>
      <c r="J59" s="140"/>
    </row>
    <row r="60" spans="1:10" ht="7.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ht="12" customHeight="1">
      <c r="A61" s="16"/>
      <c r="B61" s="45"/>
      <c r="C61" s="53">
        <v>2006</v>
      </c>
      <c r="D61" s="53"/>
      <c r="E61" s="53"/>
      <c r="F61" s="54"/>
      <c r="G61" s="53">
        <v>2007</v>
      </c>
      <c r="H61" s="53"/>
      <c r="I61" s="53"/>
      <c r="J61" s="55"/>
    </row>
    <row r="62" spans="1:10" ht="27.75" customHeight="1" hidden="1">
      <c r="A62" s="17"/>
      <c r="B62" s="46"/>
      <c r="C62" s="14"/>
      <c r="D62" s="14"/>
      <c r="E62" s="14"/>
      <c r="F62" s="39"/>
      <c r="G62" s="14"/>
      <c r="H62" s="14"/>
      <c r="I62" s="14"/>
      <c r="J62" s="15"/>
    </row>
    <row r="63" spans="1:10" ht="27.75" customHeight="1">
      <c r="A63" s="18"/>
      <c r="B63" s="47"/>
      <c r="C63" s="34" t="s">
        <v>84</v>
      </c>
      <c r="D63" s="13" t="s">
        <v>85</v>
      </c>
      <c r="E63" s="13" t="s">
        <v>86</v>
      </c>
      <c r="F63" s="40" t="s">
        <v>87</v>
      </c>
      <c r="G63" s="34" t="s">
        <v>84</v>
      </c>
      <c r="H63" s="13" t="s">
        <v>85</v>
      </c>
      <c r="I63" s="13" t="s">
        <v>86</v>
      </c>
      <c r="J63" s="13" t="s">
        <v>87</v>
      </c>
    </row>
    <row r="64" spans="1:10" ht="21.75" customHeight="1">
      <c r="A64" s="23" t="s">
        <v>88</v>
      </c>
      <c r="B64" s="48"/>
      <c r="C64" s="35">
        <v>82190</v>
      </c>
      <c r="D64" s="21">
        <v>73759</v>
      </c>
      <c r="E64" s="10"/>
      <c r="F64" s="41">
        <v>155949</v>
      </c>
      <c r="G64" s="35">
        <v>155949</v>
      </c>
      <c r="H64" s="21"/>
      <c r="I64" s="21">
        <v>24503</v>
      </c>
      <c r="J64" s="21">
        <v>131446</v>
      </c>
    </row>
    <row r="65" spans="1:10" ht="21.75" customHeight="1">
      <c r="A65" s="23" t="s">
        <v>89</v>
      </c>
      <c r="B65" s="49"/>
      <c r="C65" s="36"/>
      <c r="D65" s="10"/>
      <c r="E65" s="10"/>
      <c r="F65" s="42"/>
      <c r="G65" s="36"/>
      <c r="H65" s="10"/>
      <c r="I65" s="10"/>
      <c r="J65" s="10"/>
    </row>
    <row r="66" spans="1:10" ht="21.75" customHeight="1">
      <c r="A66" s="23" t="s">
        <v>90</v>
      </c>
      <c r="B66" s="49"/>
      <c r="C66" s="37"/>
      <c r="D66" s="24"/>
      <c r="E66" s="24"/>
      <c r="F66" s="43"/>
      <c r="G66" s="37"/>
      <c r="H66" s="24"/>
      <c r="I66" s="24"/>
      <c r="J66" s="24"/>
    </row>
    <row r="67" spans="1:10" ht="21.75" customHeight="1">
      <c r="A67" s="23" t="s">
        <v>91</v>
      </c>
      <c r="B67" s="49"/>
      <c r="C67" s="37"/>
      <c r="D67" s="24"/>
      <c r="E67" s="24"/>
      <c r="F67" s="43"/>
      <c r="G67" s="37"/>
      <c r="H67" s="24"/>
      <c r="I67" s="24"/>
      <c r="J67" s="24"/>
    </row>
    <row r="68" spans="1:10" ht="21.75" customHeight="1">
      <c r="A68" s="23" t="s">
        <v>92</v>
      </c>
      <c r="B68" s="49"/>
      <c r="C68" s="37"/>
      <c r="D68" s="24"/>
      <c r="E68" s="24"/>
      <c r="F68" s="43"/>
      <c r="G68" s="37"/>
      <c r="H68" s="25">
        <v>24503</v>
      </c>
      <c r="I68" s="24"/>
      <c r="J68" s="24">
        <v>24503</v>
      </c>
    </row>
    <row r="69" spans="1:10" ht="21.75" customHeight="1">
      <c r="A69" s="23" t="s">
        <v>93</v>
      </c>
      <c r="B69" s="49"/>
      <c r="C69" s="37"/>
      <c r="D69" s="24"/>
      <c r="E69" s="24"/>
      <c r="F69" s="43"/>
      <c r="G69" s="37"/>
      <c r="H69" s="25">
        <v>3878</v>
      </c>
      <c r="I69" s="24"/>
      <c r="J69" s="24">
        <v>3878</v>
      </c>
    </row>
    <row r="70" spans="1:10" ht="21.75" customHeight="1">
      <c r="A70" s="23" t="s">
        <v>94</v>
      </c>
      <c r="B70" s="49"/>
      <c r="C70" s="38">
        <v>102558</v>
      </c>
      <c r="D70" s="25">
        <v>58051</v>
      </c>
      <c r="E70" s="24"/>
      <c r="F70" s="44">
        <v>160609</v>
      </c>
      <c r="G70" s="38">
        <v>160609</v>
      </c>
      <c r="H70" s="25">
        <v>41508</v>
      </c>
      <c r="I70" s="24">
        <v>16446</v>
      </c>
      <c r="J70" s="25">
        <v>185671</v>
      </c>
    </row>
    <row r="71" spans="1:10" ht="21.75" customHeight="1">
      <c r="A71" s="23" t="s">
        <v>95</v>
      </c>
      <c r="B71" s="49"/>
      <c r="C71" s="37"/>
      <c r="D71" s="24"/>
      <c r="E71" s="24"/>
      <c r="F71" s="43"/>
      <c r="G71" s="37"/>
      <c r="H71" s="24"/>
      <c r="I71" s="24"/>
      <c r="J71" s="24"/>
    </row>
    <row r="72" spans="1:10" ht="21.75" customHeight="1">
      <c r="A72" s="23" t="s">
        <v>96</v>
      </c>
      <c r="B72" s="49"/>
      <c r="C72" s="37"/>
      <c r="D72" s="24"/>
      <c r="E72" s="24"/>
      <c r="F72" s="43"/>
      <c r="G72" s="37"/>
      <c r="H72" s="24"/>
      <c r="I72" s="24"/>
      <c r="J72" s="24"/>
    </row>
    <row r="73" spans="1:12" ht="21.75" customHeight="1">
      <c r="A73" s="23" t="s">
        <v>97</v>
      </c>
      <c r="B73" s="49"/>
      <c r="C73" s="38">
        <v>184748</v>
      </c>
      <c r="D73" s="25">
        <v>131810</v>
      </c>
      <c r="E73" s="24"/>
      <c r="F73" s="44">
        <v>316558</v>
      </c>
      <c r="G73" s="38">
        <f>+G64+G70</f>
        <v>316558</v>
      </c>
      <c r="H73" s="25">
        <f>+H68+H69+H70</f>
        <v>69889</v>
      </c>
      <c r="I73" s="25">
        <f>+I64+I70</f>
        <v>40949</v>
      </c>
      <c r="J73" s="25">
        <f>+J64+J68+J69+J70</f>
        <v>345498</v>
      </c>
      <c r="L73" s="28"/>
    </row>
    <row r="74" spans="1:10" ht="6" customHeight="1">
      <c r="A74" s="139"/>
      <c r="B74" s="116"/>
      <c r="C74" s="117"/>
      <c r="D74" s="117"/>
      <c r="E74" s="117"/>
      <c r="F74" s="117"/>
      <c r="G74" s="117"/>
      <c r="H74" s="117"/>
      <c r="I74" s="117"/>
      <c r="J74" s="117"/>
    </row>
    <row r="75" spans="1:10" ht="18.75" customHeight="1">
      <c r="A75" s="115"/>
      <c r="B75" s="116"/>
      <c r="C75" s="117"/>
      <c r="D75" s="117"/>
      <c r="E75" s="117"/>
      <c r="F75" s="117"/>
      <c r="G75" s="117"/>
      <c r="H75" s="117"/>
      <c r="I75" s="117"/>
      <c r="J75" s="117"/>
    </row>
    <row r="76" spans="1:10" ht="12.75" hidden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</row>
    <row r="77" spans="1:10" ht="97.5" customHeight="1">
      <c r="A77" s="119" t="s">
        <v>104</v>
      </c>
      <c r="B77" s="120"/>
      <c r="C77" s="120"/>
      <c r="D77" s="120"/>
      <c r="E77" s="120"/>
      <c r="F77" s="120"/>
      <c r="G77" s="120"/>
      <c r="H77" s="120"/>
      <c r="I77" s="120"/>
      <c r="J77" s="120"/>
    </row>
    <row r="78" spans="1:10" ht="9" customHeight="1">
      <c r="A78" s="121" t="s">
        <v>100</v>
      </c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ht="39" customHeight="1">
      <c r="A79" s="123" t="s">
        <v>98</v>
      </c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0" ht="12.75">
      <c r="A80" s="125" t="s">
        <v>1</v>
      </c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</row>
    <row r="83" spans="1:10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</row>
    <row r="84" spans="1:10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</row>
    <row r="85" spans="1:10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</row>
    <row r="86" spans="1:10" ht="2.2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0" ht="3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</row>
    <row r="88" spans="1:10" ht="24.75" customHeight="1">
      <c r="A88" s="128" t="s">
        <v>82</v>
      </c>
      <c r="B88" s="129"/>
      <c r="C88" s="129"/>
      <c r="D88" s="129"/>
      <c r="E88" s="129"/>
      <c r="F88" s="129"/>
      <c r="G88" s="129"/>
      <c r="H88" s="129"/>
      <c r="I88" s="129"/>
      <c r="J88" s="129"/>
    </row>
    <row r="89" spans="1:10" ht="12.75">
      <c r="A89" s="130" t="s">
        <v>0</v>
      </c>
      <c r="B89" s="131"/>
      <c r="C89" s="131"/>
      <c r="D89" s="131"/>
      <c r="E89" s="131"/>
      <c r="F89" s="131"/>
      <c r="G89" s="131"/>
      <c r="H89" s="131"/>
      <c r="I89" s="131"/>
      <c r="J89" s="131"/>
    </row>
    <row r="90" spans="1:10" ht="14.25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</row>
    <row r="91" spans="1:10" ht="12.7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</row>
    <row r="92" spans="1:10" ht="12.75">
      <c r="A92" s="133"/>
      <c r="B92" s="133"/>
      <c r="C92" s="133"/>
      <c r="D92" s="133"/>
      <c r="E92" s="134"/>
      <c r="F92" s="133"/>
      <c r="G92" s="135" t="s">
        <v>63</v>
      </c>
      <c r="H92" s="136"/>
      <c r="I92" s="136"/>
      <c r="J92" s="136"/>
    </row>
    <row r="93" spans="1:10" ht="62.25" customHeight="1">
      <c r="A93" s="133"/>
      <c r="B93" s="133"/>
      <c r="C93" s="133"/>
      <c r="D93" s="133"/>
      <c r="E93" s="134"/>
      <c r="F93" s="133"/>
      <c r="G93" s="137" t="s">
        <v>105</v>
      </c>
      <c r="H93" s="137"/>
      <c r="I93" s="137"/>
      <c r="J93" s="137"/>
    </row>
    <row r="94" spans="1:10" ht="9.75" customHeight="1">
      <c r="A94" s="133"/>
      <c r="B94" s="133"/>
      <c r="C94" s="133"/>
      <c r="D94" s="133"/>
      <c r="E94" s="134"/>
      <c r="F94" s="133"/>
      <c r="G94" s="138"/>
      <c r="H94" s="138"/>
      <c r="I94" s="138"/>
      <c r="J94" s="138"/>
    </row>
    <row r="95" spans="1:10" ht="12.7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2.7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9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2.7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100" ht="24" customHeight="1"/>
    <row r="101" ht="65.25" customHeight="1"/>
  </sheetData>
  <sheetProtection/>
  <mergeCells count="117">
    <mergeCell ref="A6:B6"/>
    <mergeCell ref="C6:F6"/>
    <mergeCell ref="G6:H6"/>
    <mergeCell ref="I6:J6"/>
    <mergeCell ref="A1:J1"/>
    <mergeCell ref="A2:J2"/>
    <mergeCell ref="A3:J3"/>
    <mergeCell ref="A5:J5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9:C49"/>
    <mergeCell ref="F49:H49"/>
    <mergeCell ref="A50:C50"/>
    <mergeCell ref="F50:H50"/>
    <mergeCell ref="A47:C47"/>
    <mergeCell ref="F47:H47"/>
    <mergeCell ref="A48:C48"/>
    <mergeCell ref="F48:H48"/>
    <mergeCell ref="A51:C51"/>
    <mergeCell ref="F51:H51"/>
    <mergeCell ref="A52:C53"/>
    <mergeCell ref="D52:D53"/>
    <mergeCell ref="E52:E53"/>
    <mergeCell ref="F52:H52"/>
    <mergeCell ref="F53:H53"/>
    <mergeCell ref="A79:J79"/>
    <mergeCell ref="C61:F61"/>
    <mergeCell ref="G61:J61"/>
    <mergeCell ref="A54:C55"/>
    <mergeCell ref="F54:H54"/>
    <mergeCell ref="A56:C57"/>
    <mergeCell ref="D56:D57"/>
    <mergeCell ref="E56:E57"/>
    <mergeCell ref="A95:J98"/>
    <mergeCell ref="G93:J93"/>
    <mergeCell ref="A88:J88"/>
    <mergeCell ref="A89:J90"/>
    <mergeCell ref="G92:J92"/>
    <mergeCell ref="A59:J59"/>
    <mergeCell ref="A80:J86"/>
    <mergeCell ref="A77:J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Damir</cp:lastModifiedBy>
  <cp:lastPrinted>2007-05-24T10:13:47Z</cp:lastPrinted>
  <dcterms:created xsi:type="dcterms:W3CDTF">2007-02-12T13:02:25Z</dcterms:created>
  <dcterms:modified xsi:type="dcterms:W3CDTF">2008-06-30T08:53:00Z</dcterms:modified>
  <cp:category/>
  <cp:version/>
  <cp:contentType/>
  <cp:contentStatus/>
</cp:coreProperties>
</file>