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<sst xmlns="http://schemas.openxmlformats.org/spreadsheetml/2006/main" count="120" uniqueCount="108">
  <si>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</si>
  <si>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</si>
  <si>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</si>
  <si>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</si>
  <si>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</si>
  <si>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</si>
  <si>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</si>
  <si>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</si>
  <si>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</si>
  <si>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</si>
  <si>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</si>
  <si>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</si>
  <si>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</si>
  <si>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</si>
  <si>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</si>
  <si>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</si>
  <si>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</si>
  <si>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</si>
  <si>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</si>
  <si>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</si>
  <si>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</si>
  <si>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</si>
  <si>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</si>
  <si>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</si>
  <si>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</si>
  <si>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</si>
  <si>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</si>
  <si>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</si>
  <si>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</si>
  <si>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</si>
  <si>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</si>
  <si>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</si>
  <si>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</si>
  <si>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</si>
  <si>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</si>
  <si>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</si>
  <si>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</si>
  <si>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</si>
  <si>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</si>
  <si>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</si>
  <si>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</si>
  <si>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</si>
  <si>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</si>
  <si>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</si>
  <si>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</si>
  <si>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</si>
  <si>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</si>
  <si>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</si>
  <si>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</si>
  <si>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</si>
  <si>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</si>
  <si>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</si>
  <si>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</si>
  <si>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</si>
  <si>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</si>
  <si>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</si>
  <si>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</si>
  <si>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</si>
  <si>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</si>
  <si>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</si>
  <si>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</si>
  <si>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</si>
  <si>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</si>
  <si>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</si>
  <si>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</si>
  <si>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</si>
  <si>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</si>
  <si>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</si>
  <si>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</si>
  <si>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</si>
  <si>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</si>
  <si>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</si>
  <si>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</si>
  <si>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</si>
  <si>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</si>
  <si>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</si>
  <si>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</si>
  <si>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</si>
  <si>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</si>
  <si>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</si>
  <si>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</si>
  <si>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</si>
  <si>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</si>
  <si>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</si>
  <si>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</si>
  <si>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</si>
  <si>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</si>
  <si>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</si>
  <si>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</si>
  <si>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</si>
  <si>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</si>
  <si>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</si>
  <si>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</si>
  <si>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</si>
  <si>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</si>
  <si>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</si>
  <si>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ИЗВОД ИЗ ФИНАНСИЈСКИХ ИЗВЕШТАЈА ЗА 2007. ГОДИНУ</t>
  </si>
  <si>
    <t>2007.</t>
  </si>
  <si>
    <t>21410 FUTOG, ŽELEZNIČKA BR. 17</t>
  </si>
  <si>
    <t>"INTERSERVIS" A.D. NOVI SAD</t>
  </si>
  <si>
    <t>08152179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</si>
  <si>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ВРЕДНОСТИ:</t>
  </si>
  <si>
    <t>Никола Божовић</t>
  </si>
  <si>
    <t>Mишљење ревизора зa 2007 годину: "По нашем мишлјенју, приложени финансијски извештаји објективно и истинито, по свим битним питанјима, приказује финансијско станје Акционарскога друштва за унутрашнју и сполјну трговину "ИНТЕРСЕРВИС" АД НОВИ САД - Футог на дан 31.децембра 2007. године, као и резултате послованја Друштва, у складу са рачуноводственим прописима Републике Србије."</t>
  </si>
  <si>
    <r>
      <t xml:space="preserve">III ЗАКЉУЧНО МИШЉЕЊЕ РЕВИЗОРА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FOCUS TEAM REVIZIJA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О ФИНАНСИЈСКИМ ИЗВЕШТАЈИМА:</t>
    </r>
  </si>
  <si>
    <t>Није било значајни промена.</t>
  </si>
  <si>
    <r>
      <t>Увид у финансијске извештаје можете извршити сваког радног дана од 8 - 16 часова у просторијама "ИНТЕРСЕРВИС" АД НОВИ САД, у седишту друштва 21410 ФУТОГ, ЖЕЛЕЗНИЧКА БР.17, или на сајту www.interservis.co.yu.</t>
    </r>
    <r>
      <rPr>
        <u val="single"/>
        <sz val="8"/>
        <rFont val="Arial"/>
        <family val="2"/>
      </rPr>
      <t xml:space="preserve"> </t>
    </r>
  </si>
  <si>
    <t>"ИНТЕРСЕРВИС" А.Д. НОВИ САД, са седиштем у 21410 ФУТОГ, ЖЕЛЕЗНИЧКА бр. 17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</si>
</sst>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justify" vertical="center"/>
    </xf>
    <xf numFmtId="3" fontId="3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/>
    </xf>
    <xf numFmtId="3" fontId="3" fillId="0" borderId="11" xfId="0" applyNumberFormat="1" applyFont="1" applyBorder="1" applyAlignment="1">
      <alignment vertical="top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top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top" wrapText="1"/>
    </xf>
    <xf numFmtId="0" fontId="0" fillId="33" borderId="18" xfId="0" applyFill="1" applyBorder="1" applyAlignment="1">
      <alignment horizontal="center" vertical="top"/>
    </xf>
    <xf numFmtId="0" fontId="0" fillId="33" borderId="19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6" fillId="33" borderId="21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/>
    </xf>
    <xf numFmtId="0" fontId="0" fillId="33" borderId="23" xfId="0" applyFill="1" applyBorder="1" applyAlignment="1">
      <alignment horizontal="center" vertical="top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3" fontId="13" fillId="0" borderId="11" xfId="0" applyNumberFormat="1" applyFont="1" applyBorder="1" applyAlignment="1">
      <alignment vertical="center"/>
    </xf>
    <xf numFmtId="0" fontId="6" fillId="33" borderId="26" xfId="0" applyFont="1" applyFill="1" applyBorder="1" applyAlignment="1">
      <alignment horizontal="center" vertical="top" wrapText="1"/>
    </xf>
    <xf numFmtId="3" fontId="1" fillId="0" borderId="1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top"/>
    </xf>
    <xf numFmtId="3" fontId="3" fillId="0" borderId="27" xfId="0" applyNumberFormat="1" applyFont="1" applyBorder="1" applyAlignment="1">
      <alignment vertical="top"/>
    </xf>
    <xf numFmtId="0" fontId="6" fillId="33" borderId="28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3" fontId="1" fillId="0" borderId="32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33" borderId="43" xfId="0" applyFont="1" applyFill="1" applyBorder="1" applyAlignment="1">
      <alignment horizontal="center" vertical="top" wrapText="1"/>
    </xf>
    <xf numFmtId="0" fontId="0" fillId="33" borderId="44" xfId="0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0" fillId="33" borderId="45" xfId="0" applyFill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48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3" fillId="0" borderId="48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49" fontId="0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3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sheetData>
    <row r="2" spans="2:11" ht="41.25" customHeight="1">
      <c r="B2" s="72" t="s">
        <v>78</v>
      </c>
      <c r="C2" s="72"/>
      <c r="D2" s="72"/>
      <c r="E2" s="72"/>
      <c r="F2" s="72"/>
      <c r="G2" s="72"/>
      <c r="H2" s="72"/>
      <c r="I2" s="72"/>
      <c r="J2" s="72"/>
      <c r="K2" s="72"/>
    </row>
    <row r="3" spans="2:11" ht="15.75">
      <c r="B3" s="73" t="s">
        <v>96</v>
      </c>
      <c r="C3" s="73"/>
      <c r="D3" s="73"/>
      <c r="E3" s="73"/>
      <c r="F3" s="73"/>
      <c r="G3" s="73"/>
      <c r="H3" s="73"/>
      <c r="I3" s="73"/>
      <c r="J3" s="73"/>
      <c r="K3" s="73"/>
    </row>
    <row r="4" spans="2:11" ht="12.75">
      <c r="B4" s="74" t="s">
        <v>107</v>
      </c>
      <c r="C4" s="74"/>
      <c r="D4" s="74"/>
      <c r="E4" s="74"/>
      <c r="F4" s="74"/>
      <c r="G4" s="74"/>
      <c r="H4" s="74"/>
      <c r="I4" s="74"/>
      <c r="J4" s="74"/>
      <c r="K4" s="74"/>
    </row>
    <row r="5" spans="2:11" ht="12.75">
      <c r="B5" s="2"/>
      <c r="C5" s="2"/>
      <c r="D5" s="2"/>
      <c r="E5" s="2"/>
      <c r="F5" s="2"/>
      <c r="G5" s="2"/>
      <c r="H5" s="2"/>
      <c r="I5" s="2"/>
      <c r="J5" s="11"/>
      <c r="K5" s="11"/>
    </row>
    <row r="6" spans="2:11" ht="12.7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</row>
    <row r="7" spans="2:11" ht="12.75">
      <c r="B7" s="76" t="s">
        <v>1</v>
      </c>
      <c r="C7" s="76"/>
      <c r="D7" s="77" t="s">
        <v>99</v>
      </c>
      <c r="E7" s="77"/>
      <c r="F7" s="77"/>
      <c r="G7" s="77"/>
      <c r="H7" s="76" t="s">
        <v>2</v>
      </c>
      <c r="I7" s="76"/>
      <c r="J7" s="78" t="s">
        <v>100</v>
      </c>
      <c r="K7" s="78"/>
    </row>
    <row r="8" spans="2:11" ht="12.75">
      <c r="B8" s="76" t="s">
        <v>3</v>
      </c>
      <c r="C8" s="76"/>
      <c r="D8" s="79" t="s">
        <v>98</v>
      </c>
      <c r="E8" s="80"/>
      <c r="F8" s="80"/>
      <c r="G8" s="81"/>
      <c r="H8" s="76" t="s">
        <v>4</v>
      </c>
      <c r="I8" s="76"/>
      <c r="J8" s="79">
        <v>100187616</v>
      </c>
      <c r="K8" s="81"/>
    </row>
    <row r="9" spans="2:11" ht="7.5" customHeight="1">
      <c r="B9" s="3"/>
      <c r="C9" s="3"/>
      <c r="D9" s="4"/>
      <c r="E9" s="4"/>
      <c r="F9" s="5"/>
      <c r="G9" s="5"/>
      <c r="H9" s="6"/>
      <c r="I9" s="6"/>
      <c r="J9" s="5"/>
      <c r="K9" s="5"/>
    </row>
    <row r="10" spans="2:11" ht="12.75">
      <c r="B10" s="82" t="s">
        <v>5</v>
      </c>
      <c r="C10" s="82"/>
      <c r="D10" s="82"/>
      <c r="E10" s="82"/>
      <c r="F10" s="82"/>
      <c r="G10" s="82"/>
      <c r="H10" s="82"/>
      <c r="I10" s="82"/>
      <c r="J10" s="82"/>
      <c r="K10" s="82"/>
    </row>
    <row r="11" spans="2:11" ht="4.5" customHeight="1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2:11" ht="13.5" thickBot="1">
      <c r="B12" s="83" t="s">
        <v>6</v>
      </c>
      <c r="C12" s="83"/>
      <c r="D12" s="83"/>
      <c r="E12" s="83"/>
      <c r="F12" s="83"/>
      <c r="G12" s="83"/>
      <c r="H12" s="83"/>
      <c r="I12" s="83"/>
      <c r="J12" s="83"/>
      <c r="K12" s="83"/>
    </row>
    <row r="13" spans="2:11" ht="13.5" thickBot="1">
      <c r="B13" s="84" t="s">
        <v>7</v>
      </c>
      <c r="C13" s="85"/>
      <c r="D13" s="85"/>
      <c r="E13" s="28" t="s">
        <v>8</v>
      </c>
      <c r="F13" s="28" t="s">
        <v>97</v>
      </c>
      <c r="G13" s="85" t="s">
        <v>9</v>
      </c>
      <c r="H13" s="85"/>
      <c r="I13" s="85"/>
      <c r="J13" s="28" t="s">
        <v>8</v>
      </c>
      <c r="K13" s="29" t="s">
        <v>97</v>
      </c>
    </row>
    <row r="14" spans="2:12" ht="12.75">
      <c r="B14" s="86" t="s">
        <v>10</v>
      </c>
      <c r="C14" s="86"/>
      <c r="D14" s="86"/>
      <c r="E14" s="27">
        <f>SUM(E15:E20)</f>
        <v>440747</v>
      </c>
      <c r="F14" s="27">
        <f>SUM(F15:F20)</f>
        <v>433459</v>
      </c>
      <c r="G14" s="86" t="s">
        <v>11</v>
      </c>
      <c r="H14" s="86"/>
      <c r="I14" s="86"/>
      <c r="J14" s="26">
        <f>J15+J18+J19-J20</f>
        <v>428259</v>
      </c>
      <c r="K14" s="26">
        <f>K15+K18+K19-K20</f>
        <v>430950</v>
      </c>
      <c r="L14" s="21"/>
    </row>
    <row r="15" spans="2:11" ht="12.75">
      <c r="B15" s="87" t="s">
        <v>12</v>
      </c>
      <c r="C15" s="88"/>
      <c r="D15" s="88"/>
      <c r="E15" s="15"/>
      <c r="F15" s="17"/>
      <c r="G15" s="91" t="s">
        <v>80</v>
      </c>
      <c r="H15" s="92"/>
      <c r="I15" s="93"/>
      <c r="J15" s="20">
        <v>326471</v>
      </c>
      <c r="K15" s="15">
        <v>326471</v>
      </c>
    </row>
    <row r="16" spans="2:11" ht="12.75">
      <c r="B16" s="89" t="s">
        <v>13</v>
      </c>
      <c r="C16" s="89"/>
      <c r="D16" s="89"/>
      <c r="E16" s="15"/>
      <c r="F16" s="17"/>
      <c r="G16" s="90" t="s">
        <v>14</v>
      </c>
      <c r="H16" s="90"/>
      <c r="I16" s="90"/>
      <c r="J16" s="20"/>
      <c r="K16" s="15"/>
    </row>
    <row r="17" spans="2:11" ht="12.75">
      <c r="B17" s="90" t="s">
        <v>15</v>
      </c>
      <c r="C17" s="90"/>
      <c r="D17" s="90"/>
      <c r="E17" s="15"/>
      <c r="F17" s="17"/>
      <c r="G17" s="90" t="s">
        <v>16</v>
      </c>
      <c r="H17" s="90"/>
      <c r="I17" s="90"/>
      <c r="J17" s="20"/>
      <c r="K17" s="15"/>
    </row>
    <row r="18" spans="2:11" ht="12.75">
      <c r="B18" s="94" t="s">
        <v>62</v>
      </c>
      <c r="C18" s="90"/>
      <c r="D18" s="90"/>
      <c r="E18" s="95">
        <v>439665</v>
      </c>
      <c r="F18" s="96">
        <v>432383</v>
      </c>
      <c r="G18" s="90" t="s">
        <v>17</v>
      </c>
      <c r="H18" s="90"/>
      <c r="I18" s="90"/>
      <c r="J18" s="20">
        <v>24736</v>
      </c>
      <c r="K18" s="15">
        <v>25033</v>
      </c>
    </row>
    <row r="19" spans="2:11" ht="12.75">
      <c r="B19" s="90"/>
      <c r="C19" s="90"/>
      <c r="D19" s="90"/>
      <c r="E19" s="95"/>
      <c r="F19" s="97"/>
      <c r="G19" s="90" t="s">
        <v>63</v>
      </c>
      <c r="H19" s="90"/>
      <c r="I19" s="90"/>
      <c r="J19" s="20">
        <v>108601</v>
      </c>
      <c r="K19" s="15">
        <v>79446</v>
      </c>
    </row>
    <row r="20" spans="2:11" ht="12.75">
      <c r="B20" s="87" t="s">
        <v>18</v>
      </c>
      <c r="C20" s="87"/>
      <c r="D20" s="87"/>
      <c r="E20" s="15">
        <v>1082</v>
      </c>
      <c r="F20" s="17">
        <v>1076</v>
      </c>
      <c r="G20" s="90" t="s">
        <v>19</v>
      </c>
      <c r="H20" s="90"/>
      <c r="I20" s="90"/>
      <c r="J20" s="20">
        <v>31549</v>
      </c>
      <c r="K20" s="15"/>
    </row>
    <row r="21" spans="2:11" ht="12.75">
      <c r="B21" s="88" t="s">
        <v>23</v>
      </c>
      <c r="C21" s="88"/>
      <c r="D21" s="88"/>
      <c r="E21" s="16">
        <f>SUM(E22:E25)</f>
        <v>2078</v>
      </c>
      <c r="F21" s="16">
        <f>SUM(F22:F25)</f>
        <v>7041</v>
      </c>
      <c r="G21" s="90" t="s">
        <v>20</v>
      </c>
      <c r="H21" s="90"/>
      <c r="I21" s="90"/>
      <c r="J21" s="20"/>
      <c r="K21" s="15"/>
    </row>
    <row r="22" spans="2:11" ht="12.75" customHeight="1">
      <c r="B22" s="90" t="s">
        <v>25</v>
      </c>
      <c r="C22" s="90"/>
      <c r="D22" s="90"/>
      <c r="E22" s="17">
        <v>556</v>
      </c>
      <c r="F22" s="17">
        <v>1183</v>
      </c>
      <c r="G22" s="98" t="s">
        <v>21</v>
      </c>
      <c r="H22" s="99"/>
      <c r="I22" s="99"/>
      <c r="J22" s="100">
        <f>SUM(J24:J27)</f>
        <v>14566</v>
      </c>
      <c r="K22" s="100">
        <f>SUM(K24:K27)</f>
        <v>9550</v>
      </c>
    </row>
    <row r="23" spans="2:11" ht="46.5" customHeight="1">
      <c r="B23" s="102" t="s">
        <v>64</v>
      </c>
      <c r="C23" s="103"/>
      <c r="D23" s="103"/>
      <c r="E23" s="17"/>
      <c r="F23" s="17"/>
      <c r="G23" s="99"/>
      <c r="H23" s="99"/>
      <c r="I23" s="99"/>
      <c r="J23" s="101"/>
      <c r="K23" s="101"/>
    </row>
    <row r="24" spans="2:11" ht="12.75">
      <c r="B24" s="90" t="s">
        <v>65</v>
      </c>
      <c r="C24" s="90"/>
      <c r="D24" s="90"/>
      <c r="E24" s="17">
        <v>1522</v>
      </c>
      <c r="F24" s="17">
        <v>5858</v>
      </c>
      <c r="G24" s="87" t="s">
        <v>22</v>
      </c>
      <c r="H24" s="87"/>
      <c r="I24" s="87"/>
      <c r="J24" s="20"/>
      <c r="K24" s="15"/>
    </row>
    <row r="25" spans="2:11" ht="12.75">
      <c r="B25" s="87" t="s">
        <v>27</v>
      </c>
      <c r="C25" s="87"/>
      <c r="D25" s="87"/>
      <c r="E25" s="17"/>
      <c r="F25" s="17"/>
      <c r="G25" s="87" t="s">
        <v>24</v>
      </c>
      <c r="H25" s="87"/>
      <c r="I25" s="87"/>
      <c r="J25" s="20"/>
      <c r="K25" s="15"/>
    </row>
    <row r="26" spans="2:11" ht="12.75">
      <c r="B26" s="88" t="s">
        <v>28</v>
      </c>
      <c r="C26" s="88"/>
      <c r="D26" s="88"/>
      <c r="E26" s="16">
        <f>E14+E21</f>
        <v>442825</v>
      </c>
      <c r="F26" s="16">
        <f>F14+F21</f>
        <v>440500</v>
      </c>
      <c r="G26" s="90" t="s">
        <v>26</v>
      </c>
      <c r="H26" s="90"/>
      <c r="I26" s="90"/>
      <c r="J26" s="20">
        <v>14566</v>
      </c>
      <c r="K26" s="15">
        <v>9550</v>
      </c>
    </row>
    <row r="27" spans="2:11" ht="12.75">
      <c r="B27" s="88" t="s">
        <v>66</v>
      </c>
      <c r="C27" s="88"/>
      <c r="D27" s="88"/>
      <c r="E27" s="17"/>
      <c r="F27" s="17"/>
      <c r="G27" s="90" t="s">
        <v>29</v>
      </c>
      <c r="H27" s="90"/>
      <c r="I27" s="90"/>
      <c r="J27" s="20"/>
      <c r="K27" s="15"/>
    </row>
    <row r="28" spans="2:11" ht="12.75">
      <c r="B28" s="104" t="s">
        <v>31</v>
      </c>
      <c r="C28" s="104"/>
      <c r="D28" s="104"/>
      <c r="E28" s="16">
        <f>E26</f>
        <v>442825</v>
      </c>
      <c r="F28" s="16">
        <f>F26</f>
        <v>440500</v>
      </c>
      <c r="G28" s="105" t="s">
        <v>30</v>
      </c>
      <c r="H28" s="105"/>
      <c r="I28" s="105"/>
      <c r="J28" s="106">
        <f>J14+J22</f>
        <v>442825</v>
      </c>
      <c r="K28" s="106">
        <f>K14+K22</f>
        <v>440500</v>
      </c>
    </row>
    <row r="29" spans="2:11" ht="12.75">
      <c r="B29" s="104" t="s">
        <v>32</v>
      </c>
      <c r="C29" s="104"/>
      <c r="D29" s="104"/>
      <c r="E29" s="20">
        <v>42</v>
      </c>
      <c r="F29" s="17">
        <v>46</v>
      </c>
      <c r="G29" s="105"/>
      <c r="H29" s="105"/>
      <c r="I29" s="105"/>
      <c r="J29" s="106"/>
      <c r="K29" s="106"/>
    </row>
    <row r="30" spans="7:11" ht="12.75">
      <c r="G30" s="107" t="s">
        <v>33</v>
      </c>
      <c r="H30" s="108"/>
      <c r="I30" s="108"/>
      <c r="J30" s="22">
        <v>42</v>
      </c>
      <c r="K30" s="18">
        <v>46</v>
      </c>
    </row>
    <row r="32" spans="2:11" ht="12.75">
      <c r="B32" s="109" t="s">
        <v>67</v>
      </c>
      <c r="C32" s="110"/>
      <c r="D32" s="110"/>
      <c r="E32" s="110"/>
      <c r="F32" s="110"/>
      <c r="G32" s="110" t="s">
        <v>34</v>
      </c>
      <c r="H32" s="110"/>
      <c r="I32" s="110"/>
      <c r="J32" s="110"/>
      <c r="K32" s="110"/>
    </row>
    <row r="33" spans="2:11" ht="12.75">
      <c r="B33" s="111"/>
      <c r="C33" s="111"/>
      <c r="D33" s="111"/>
      <c r="E33" s="111"/>
      <c r="F33" s="111"/>
      <c r="G33" s="110"/>
      <c r="H33" s="110"/>
      <c r="I33" s="110"/>
      <c r="J33" s="110"/>
      <c r="K33" s="110"/>
    </row>
    <row r="34" spans="2:11" ht="12.75" customHeight="1">
      <c r="B34" s="112" t="s">
        <v>61</v>
      </c>
      <c r="C34" s="112"/>
      <c r="D34" s="112"/>
      <c r="E34" s="113" t="s">
        <v>8</v>
      </c>
      <c r="F34" s="113" t="s">
        <v>97</v>
      </c>
      <c r="G34" s="114" t="s">
        <v>35</v>
      </c>
      <c r="H34" s="88"/>
      <c r="I34" s="88"/>
      <c r="J34" s="113" t="s">
        <v>8</v>
      </c>
      <c r="K34" s="113" t="s">
        <v>97</v>
      </c>
    </row>
    <row r="35" spans="2:11" ht="12.75">
      <c r="B35" s="112"/>
      <c r="C35" s="112"/>
      <c r="D35" s="112"/>
      <c r="E35" s="113"/>
      <c r="F35" s="113"/>
      <c r="G35" s="88"/>
      <c r="H35" s="88"/>
      <c r="I35" s="88"/>
      <c r="J35" s="113"/>
      <c r="K35" s="113"/>
    </row>
    <row r="36" spans="2:11" ht="12.75">
      <c r="B36" s="112"/>
      <c r="C36" s="112"/>
      <c r="D36" s="112"/>
      <c r="E36" s="113"/>
      <c r="F36" s="113"/>
      <c r="G36" s="90" t="s">
        <v>36</v>
      </c>
      <c r="H36" s="90"/>
      <c r="I36" s="90"/>
      <c r="J36" s="15">
        <v>11395</v>
      </c>
      <c r="K36" s="15">
        <v>9195</v>
      </c>
    </row>
    <row r="37" spans="2:11" ht="12.75">
      <c r="B37" s="90" t="s">
        <v>37</v>
      </c>
      <c r="C37" s="90"/>
      <c r="D37" s="90"/>
      <c r="E37" s="17">
        <v>21344</v>
      </c>
      <c r="F37" s="17">
        <v>17679</v>
      </c>
      <c r="G37" s="90" t="s">
        <v>40</v>
      </c>
      <c r="H37" s="90"/>
      <c r="I37" s="90"/>
      <c r="J37" s="15">
        <v>30614</v>
      </c>
      <c r="K37" s="15">
        <v>20307</v>
      </c>
    </row>
    <row r="38" spans="2:11" ht="12.75">
      <c r="B38" s="90" t="s">
        <v>38</v>
      </c>
      <c r="C38" s="90"/>
      <c r="D38" s="90"/>
      <c r="E38" s="17">
        <v>24441</v>
      </c>
      <c r="F38" s="17">
        <v>18082</v>
      </c>
      <c r="G38" s="90" t="s">
        <v>68</v>
      </c>
      <c r="H38" s="90"/>
      <c r="I38" s="90"/>
      <c r="J38" s="14">
        <f>J36-J37</f>
        <v>-19219</v>
      </c>
      <c r="K38" s="14">
        <f>K36-K37</f>
        <v>-11112</v>
      </c>
    </row>
    <row r="39" spans="2:11" ht="12.75">
      <c r="B39" s="115" t="s">
        <v>39</v>
      </c>
      <c r="C39" s="115"/>
      <c r="D39" s="115"/>
      <c r="E39" s="17">
        <f>E37-E38</f>
        <v>-3097</v>
      </c>
      <c r="F39" s="17">
        <f>F37-F38</f>
        <v>-403</v>
      </c>
      <c r="G39" s="90" t="s">
        <v>44</v>
      </c>
      <c r="H39" s="90"/>
      <c r="I39" s="90"/>
      <c r="J39" s="15">
        <v>778</v>
      </c>
      <c r="K39" s="15">
        <v>4859</v>
      </c>
    </row>
    <row r="40" spans="2:11" ht="12.75">
      <c r="B40" s="114" t="s">
        <v>69</v>
      </c>
      <c r="C40" s="114"/>
      <c r="D40" s="114"/>
      <c r="E40" s="106">
        <f>SUM(E42:E44)</f>
        <v>7942</v>
      </c>
      <c r="F40" s="106">
        <f>F42-F45</f>
        <v>22283</v>
      </c>
      <c r="G40" s="90" t="s">
        <v>46</v>
      </c>
      <c r="H40" s="90"/>
      <c r="I40" s="90"/>
      <c r="J40" s="15">
        <v>2005</v>
      </c>
      <c r="K40" s="15">
        <v>340</v>
      </c>
    </row>
    <row r="41" spans="2:11" ht="12.75" customHeight="1">
      <c r="B41" s="114"/>
      <c r="C41" s="114"/>
      <c r="D41" s="114"/>
      <c r="E41" s="106"/>
      <c r="F41" s="106"/>
      <c r="G41" s="116" t="s">
        <v>47</v>
      </c>
      <c r="H41" s="116"/>
      <c r="I41" s="116"/>
      <c r="J41" s="15">
        <v>4590</v>
      </c>
      <c r="K41" s="15">
        <v>9877</v>
      </c>
    </row>
    <row r="42" spans="2:11" ht="25.5" customHeight="1">
      <c r="B42" s="94" t="s">
        <v>41</v>
      </c>
      <c r="C42" s="94"/>
      <c r="D42" s="94"/>
      <c r="E42" s="17">
        <v>7942</v>
      </c>
      <c r="F42" s="17">
        <v>22283</v>
      </c>
      <c r="G42" s="116" t="s">
        <v>49</v>
      </c>
      <c r="H42" s="114"/>
      <c r="I42" s="114"/>
      <c r="J42" s="15">
        <v>1248</v>
      </c>
      <c r="K42" s="15">
        <v>890</v>
      </c>
    </row>
    <row r="43" spans="2:11" ht="24.75" customHeight="1">
      <c r="B43" s="94" t="s">
        <v>42</v>
      </c>
      <c r="C43" s="94"/>
      <c r="D43" s="94"/>
      <c r="E43" s="17"/>
      <c r="F43" s="17">
        <v>21986</v>
      </c>
      <c r="G43" s="94" t="s">
        <v>76</v>
      </c>
      <c r="H43" s="90"/>
      <c r="I43" s="90"/>
      <c r="J43" s="43">
        <v>-17104</v>
      </c>
      <c r="K43" s="43">
        <f>K38+K39-K40+K41-K42</f>
        <v>2394</v>
      </c>
    </row>
    <row r="44" spans="2:11" ht="26.25" customHeight="1">
      <c r="B44" s="90" t="s">
        <v>39</v>
      </c>
      <c r="C44" s="90"/>
      <c r="D44" s="90"/>
      <c r="E44" s="17"/>
      <c r="F44" s="17">
        <v>294</v>
      </c>
      <c r="G44" s="117" t="s">
        <v>70</v>
      </c>
      <c r="H44" s="118"/>
      <c r="I44" s="119"/>
      <c r="J44" s="43"/>
      <c r="K44" s="43"/>
    </row>
    <row r="45" spans="2:11" ht="12.75" customHeight="1">
      <c r="B45" s="114" t="s">
        <v>71</v>
      </c>
      <c r="C45" s="114"/>
      <c r="D45" s="114"/>
      <c r="E45" s="120"/>
      <c r="F45" s="120"/>
      <c r="G45" s="114" t="s">
        <v>53</v>
      </c>
      <c r="H45" s="114"/>
      <c r="I45" s="114"/>
      <c r="J45" s="95"/>
      <c r="K45" s="95"/>
    </row>
    <row r="46" spans="2:11" ht="12.75">
      <c r="B46" s="114"/>
      <c r="C46" s="114"/>
      <c r="D46" s="114"/>
      <c r="E46" s="120"/>
      <c r="F46" s="120"/>
      <c r="G46" s="114"/>
      <c r="H46" s="114"/>
      <c r="I46" s="114"/>
      <c r="J46" s="95"/>
      <c r="K46" s="95"/>
    </row>
    <row r="47" spans="2:11" ht="24.75" customHeight="1">
      <c r="B47" s="94" t="s">
        <v>43</v>
      </c>
      <c r="C47" s="94"/>
      <c r="D47" s="94"/>
      <c r="E47" s="17"/>
      <c r="F47" s="17"/>
      <c r="G47" s="104" t="s">
        <v>55</v>
      </c>
      <c r="H47" s="104"/>
      <c r="I47" s="104"/>
      <c r="J47" s="15">
        <f>J43</f>
        <v>-17104</v>
      </c>
      <c r="K47" s="15">
        <f>K43</f>
        <v>2394</v>
      </c>
    </row>
    <row r="48" spans="2:11" ht="28.5" customHeight="1">
      <c r="B48" s="94" t="s">
        <v>45</v>
      </c>
      <c r="C48" s="94"/>
      <c r="D48" s="94"/>
      <c r="E48" s="17"/>
      <c r="F48" s="17"/>
      <c r="G48" s="121" t="s">
        <v>72</v>
      </c>
      <c r="H48" s="122"/>
      <c r="I48" s="122"/>
      <c r="J48" s="15"/>
      <c r="K48" s="15"/>
    </row>
    <row r="49" spans="2:11" ht="16.5" customHeight="1">
      <c r="B49" s="90" t="s">
        <v>39</v>
      </c>
      <c r="C49" s="90"/>
      <c r="D49" s="90"/>
      <c r="E49" s="17"/>
      <c r="F49" s="17"/>
      <c r="G49" s="122" t="s">
        <v>73</v>
      </c>
      <c r="H49" s="122"/>
      <c r="I49" s="122"/>
      <c r="J49" s="15">
        <f>J47</f>
        <v>-17104</v>
      </c>
      <c r="K49" s="15">
        <f>K47</f>
        <v>2394</v>
      </c>
    </row>
    <row r="50" spans="2:11" ht="34.5" customHeight="1">
      <c r="B50" s="105" t="s">
        <v>48</v>
      </c>
      <c r="C50" s="105"/>
      <c r="D50" s="105"/>
      <c r="E50" s="17">
        <v>22519</v>
      </c>
      <c r="F50" s="17">
        <v>40890</v>
      </c>
      <c r="G50" s="121" t="s">
        <v>77</v>
      </c>
      <c r="H50" s="122"/>
      <c r="I50" s="122"/>
      <c r="J50" s="15"/>
      <c r="K50" s="15"/>
    </row>
    <row r="51" spans="2:11" ht="35.25" customHeight="1">
      <c r="B51" s="105" t="s">
        <v>50</v>
      </c>
      <c r="C51" s="105"/>
      <c r="D51" s="105"/>
      <c r="E51" s="17">
        <v>25635</v>
      </c>
      <c r="F51" s="17">
        <v>40874</v>
      </c>
      <c r="G51" s="98" t="s">
        <v>74</v>
      </c>
      <c r="H51" s="104"/>
      <c r="I51" s="104"/>
      <c r="J51" s="15"/>
      <c r="K51" s="15"/>
    </row>
    <row r="52" spans="2:11" ht="18" customHeight="1">
      <c r="B52" s="88" t="s">
        <v>51</v>
      </c>
      <c r="C52" s="88"/>
      <c r="D52" s="88"/>
      <c r="E52" s="16">
        <f>E51-E50</f>
        <v>3116</v>
      </c>
      <c r="F52" s="16">
        <f>F51-F50</f>
        <v>-16</v>
      </c>
      <c r="G52" s="104" t="s">
        <v>75</v>
      </c>
      <c r="H52" s="104"/>
      <c r="I52" s="104"/>
      <c r="J52" s="15"/>
      <c r="K52" s="15"/>
    </row>
    <row r="53" spans="2:11" ht="15" customHeight="1">
      <c r="B53" s="114" t="s">
        <v>52</v>
      </c>
      <c r="C53" s="114"/>
      <c r="D53" s="114"/>
      <c r="E53" s="106">
        <f>E52+E57</f>
        <v>3884</v>
      </c>
      <c r="F53" s="120">
        <v>768</v>
      </c>
      <c r="G53" s="104" t="s">
        <v>57</v>
      </c>
      <c r="H53" s="104"/>
      <c r="I53" s="104"/>
      <c r="J53" s="15"/>
      <c r="K53" s="15"/>
    </row>
    <row r="54" spans="2:11" ht="28.5" customHeight="1">
      <c r="B54" s="114"/>
      <c r="C54" s="114"/>
      <c r="D54" s="114"/>
      <c r="E54" s="106"/>
      <c r="F54" s="120"/>
      <c r="G54" s="98" t="s">
        <v>58</v>
      </c>
      <c r="H54" s="104"/>
      <c r="I54" s="104"/>
      <c r="J54" s="15"/>
      <c r="K54" s="15"/>
    </row>
    <row r="55" spans="2:11" ht="24" customHeight="1">
      <c r="B55" s="114" t="s">
        <v>54</v>
      </c>
      <c r="C55" s="114"/>
      <c r="D55" s="114"/>
      <c r="E55" s="120"/>
      <c r="F55" s="120"/>
      <c r="G55" s="123"/>
      <c r="H55" s="124"/>
      <c r="I55" s="124"/>
      <c r="J55" s="10"/>
      <c r="K55" s="10"/>
    </row>
    <row r="56" spans="2:6" ht="22.5" customHeight="1">
      <c r="B56" s="114"/>
      <c r="C56" s="114"/>
      <c r="D56" s="114"/>
      <c r="E56" s="120"/>
      <c r="F56" s="120"/>
    </row>
    <row r="57" spans="2:6" ht="12.75">
      <c r="B57" s="114" t="s">
        <v>56</v>
      </c>
      <c r="C57" s="114"/>
      <c r="D57" s="114"/>
      <c r="E57" s="106">
        <v>768</v>
      </c>
      <c r="F57" s="120">
        <v>784</v>
      </c>
    </row>
    <row r="58" spans="2:6" ht="12.75">
      <c r="B58" s="114"/>
      <c r="C58" s="114"/>
      <c r="D58" s="114"/>
      <c r="E58" s="106"/>
      <c r="F58" s="120"/>
    </row>
    <row r="59" ht="14.25" customHeight="1"/>
    <row r="60" spans="1:11" ht="12.75">
      <c r="A60" s="125" t="s">
        <v>59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</row>
    <row r="61" ht="7.5" customHeight="1" thickBot="1"/>
    <row r="62" spans="2:11" ht="12" customHeight="1">
      <c r="B62" s="35"/>
      <c r="C62" s="36"/>
      <c r="D62" s="68">
        <v>2006</v>
      </c>
      <c r="E62" s="69"/>
      <c r="F62" s="69"/>
      <c r="G62" s="69"/>
      <c r="H62" s="70">
        <v>2007</v>
      </c>
      <c r="I62" s="69"/>
      <c r="J62" s="69"/>
      <c r="K62" s="71"/>
    </row>
    <row r="63" spans="2:11" ht="27.75" customHeight="1" hidden="1">
      <c r="B63" s="37"/>
      <c r="C63" s="30"/>
      <c r="D63" s="31"/>
      <c r="E63" s="32"/>
      <c r="F63" s="32"/>
      <c r="G63" s="32"/>
      <c r="H63" s="49"/>
      <c r="I63" s="32"/>
      <c r="J63" s="32"/>
      <c r="K63" s="38"/>
    </row>
    <row r="64" spans="2:11" ht="27.75" customHeight="1" thickBot="1">
      <c r="B64" s="39"/>
      <c r="C64" s="40"/>
      <c r="D64" s="41" t="s">
        <v>81</v>
      </c>
      <c r="E64" s="41" t="s">
        <v>82</v>
      </c>
      <c r="F64" s="41" t="s">
        <v>83</v>
      </c>
      <c r="G64" s="44" t="s">
        <v>84</v>
      </c>
      <c r="H64" s="50" t="s">
        <v>81</v>
      </c>
      <c r="I64" s="41" t="s">
        <v>82</v>
      </c>
      <c r="J64" s="41" t="s">
        <v>83</v>
      </c>
      <c r="K64" s="42" t="s">
        <v>84</v>
      </c>
    </row>
    <row r="65" spans="2:11" ht="21.75" customHeight="1">
      <c r="B65" s="64" t="s">
        <v>85</v>
      </c>
      <c r="C65" s="61"/>
      <c r="D65" s="33">
        <v>326471</v>
      </c>
      <c r="E65" s="34"/>
      <c r="F65" s="34"/>
      <c r="G65" s="45">
        <v>326471</v>
      </c>
      <c r="H65" s="55">
        <v>326471</v>
      </c>
      <c r="I65" s="56"/>
      <c r="J65" s="56"/>
      <c r="K65" s="57">
        <f>H65+I65-J65</f>
        <v>326471</v>
      </c>
    </row>
    <row r="66" spans="2:11" ht="21.75" customHeight="1">
      <c r="B66" s="65" t="s">
        <v>86</v>
      </c>
      <c r="C66" s="62"/>
      <c r="D66" s="19"/>
      <c r="E66" s="7"/>
      <c r="F66" s="7"/>
      <c r="G66" s="46"/>
      <c r="H66" s="51"/>
      <c r="I66" s="33"/>
      <c r="J66" s="33"/>
      <c r="K66" s="52">
        <f aca="true" t="shared" si="0" ref="K66:K74">H66+I66-J66</f>
        <v>0</v>
      </c>
    </row>
    <row r="67" spans="2:11" ht="30" customHeight="1">
      <c r="B67" s="65" t="s">
        <v>87</v>
      </c>
      <c r="C67" s="62"/>
      <c r="D67" s="23"/>
      <c r="E67" s="24"/>
      <c r="F67" s="24"/>
      <c r="G67" s="47"/>
      <c r="H67" s="51"/>
      <c r="I67" s="33"/>
      <c r="J67" s="33"/>
      <c r="K67" s="52">
        <f t="shared" si="0"/>
        <v>0</v>
      </c>
    </row>
    <row r="68" spans="2:11" ht="21.75" customHeight="1">
      <c r="B68" s="65" t="s">
        <v>88</v>
      </c>
      <c r="C68" s="62"/>
      <c r="D68" s="23"/>
      <c r="E68" s="24"/>
      <c r="F68" s="24"/>
      <c r="G68" s="47"/>
      <c r="H68" s="51"/>
      <c r="I68" s="33"/>
      <c r="J68" s="33"/>
      <c r="K68" s="52">
        <f t="shared" si="0"/>
        <v>0</v>
      </c>
    </row>
    <row r="69" spans="2:11" ht="21.75" customHeight="1">
      <c r="B69" s="65" t="s">
        <v>89</v>
      </c>
      <c r="C69" s="62"/>
      <c r="D69" s="23"/>
      <c r="E69" s="24"/>
      <c r="F69" s="24"/>
      <c r="G69" s="47"/>
      <c r="H69" s="51"/>
      <c r="I69" s="33"/>
      <c r="J69" s="33"/>
      <c r="K69" s="52">
        <f t="shared" si="0"/>
        <v>0</v>
      </c>
    </row>
    <row r="70" spans="2:11" ht="21.75" customHeight="1">
      <c r="B70" s="65" t="s">
        <v>90</v>
      </c>
      <c r="C70" s="62"/>
      <c r="D70" s="33">
        <v>24736</v>
      </c>
      <c r="E70" s="24"/>
      <c r="F70" s="24"/>
      <c r="G70" s="45">
        <v>24736</v>
      </c>
      <c r="H70" s="51">
        <v>24736</v>
      </c>
      <c r="I70" s="33">
        <f>297</f>
        <v>297</v>
      </c>
      <c r="J70" s="33"/>
      <c r="K70" s="52">
        <f t="shared" si="0"/>
        <v>25033</v>
      </c>
    </row>
    <row r="71" spans="2:11" ht="21.75" customHeight="1">
      <c r="B71" s="65" t="s">
        <v>91</v>
      </c>
      <c r="C71" s="62"/>
      <c r="D71" s="33">
        <v>108601</v>
      </c>
      <c r="E71" s="24"/>
      <c r="F71" s="24"/>
      <c r="G71" s="45">
        <v>108601</v>
      </c>
      <c r="H71" s="51">
        <v>108601</v>
      </c>
      <c r="I71" s="33">
        <v>2394</v>
      </c>
      <c r="J71" s="33"/>
      <c r="K71" s="52">
        <f t="shared" si="0"/>
        <v>110995</v>
      </c>
    </row>
    <row r="72" spans="2:11" ht="21.75" customHeight="1">
      <c r="B72" s="65" t="s">
        <v>92</v>
      </c>
      <c r="C72" s="62"/>
      <c r="D72" s="33">
        <v>17104</v>
      </c>
      <c r="E72" s="24"/>
      <c r="F72" s="24"/>
      <c r="G72" s="45">
        <v>17104</v>
      </c>
      <c r="H72" s="51">
        <v>17104</v>
      </c>
      <c r="I72" s="33">
        <v>14445</v>
      </c>
      <c r="J72" s="33"/>
      <c r="K72" s="52">
        <f t="shared" si="0"/>
        <v>31549</v>
      </c>
    </row>
    <row r="73" spans="2:11" ht="21.75" customHeight="1">
      <c r="B73" s="66" t="s">
        <v>93</v>
      </c>
      <c r="C73" s="63"/>
      <c r="D73" s="33"/>
      <c r="E73" s="24"/>
      <c r="F73" s="24"/>
      <c r="G73" s="45"/>
      <c r="H73" s="51"/>
      <c r="I73" s="33"/>
      <c r="J73" s="33"/>
      <c r="K73" s="52">
        <f t="shared" si="0"/>
        <v>0</v>
      </c>
    </row>
    <row r="74" spans="2:11" ht="21.75" customHeight="1" thickBot="1">
      <c r="B74" s="66" t="s">
        <v>94</v>
      </c>
      <c r="C74" s="63"/>
      <c r="D74" s="33">
        <v>428259</v>
      </c>
      <c r="E74" s="24"/>
      <c r="F74" s="24"/>
      <c r="G74" s="45">
        <v>428259</v>
      </c>
      <c r="H74" s="58">
        <v>428259</v>
      </c>
      <c r="I74" s="59">
        <v>2691</v>
      </c>
      <c r="J74" s="59"/>
      <c r="K74" s="60">
        <f t="shared" si="0"/>
        <v>430950</v>
      </c>
    </row>
    <row r="75" spans="1:11" ht="31.5" customHeight="1" thickBot="1">
      <c r="A75" s="12"/>
      <c r="B75" s="67" t="s">
        <v>95</v>
      </c>
      <c r="C75" s="63"/>
      <c r="D75" s="25"/>
      <c r="E75" s="24"/>
      <c r="F75" s="24"/>
      <c r="G75" s="48"/>
      <c r="H75" s="53"/>
      <c r="I75" s="54"/>
      <c r="J75" s="54"/>
      <c r="K75" s="53"/>
    </row>
    <row r="76" spans="2:11" ht="12.75"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2:11" ht="12.75"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2:11" ht="33.75" customHeight="1">
      <c r="B78" s="126" t="s">
        <v>104</v>
      </c>
      <c r="C78" s="127"/>
      <c r="D78" s="127"/>
      <c r="E78" s="127"/>
      <c r="F78" s="127"/>
      <c r="G78" s="127"/>
      <c r="H78" s="127"/>
      <c r="I78" s="127"/>
      <c r="J78" s="127"/>
      <c r="K78" s="127"/>
    </row>
    <row r="79" spans="2:11" ht="65.25" customHeight="1">
      <c r="B79" s="129" t="s">
        <v>103</v>
      </c>
      <c r="C79" s="127"/>
      <c r="D79" s="127"/>
      <c r="E79" s="127"/>
      <c r="F79" s="127"/>
      <c r="G79" s="127"/>
      <c r="H79" s="127"/>
      <c r="I79" s="127"/>
      <c r="J79" s="127"/>
      <c r="K79" s="127"/>
    </row>
    <row r="80" spans="2:11" ht="12.75"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2:11" ht="12.75"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2:11" ht="46.5" customHeight="1">
      <c r="B82" s="126" t="s">
        <v>101</v>
      </c>
      <c r="C82" s="127"/>
      <c r="D82" s="127"/>
      <c r="E82" s="127"/>
      <c r="F82" s="127"/>
      <c r="G82" s="127"/>
      <c r="H82" s="127"/>
      <c r="I82" s="127"/>
      <c r="J82" s="127"/>
      <c r="K82" s="127"/>
    </row>
    <row r="83" spans="2:11" ht="18" customHeight="1">
      <c r="B83" s="128" t="s">
        <v>105</v>
      </c>
      <c r="C83" s="128"/>
      <c r="D83" s="128"/>
      <c r="E83" s="128"/>
      <c r="F83" s="128"/>
      <c r="G83" s="128"/>
      <c r="H83" s="128"/>
      <c r="I83" s="128"/>
      <c r="J83" s="128"/>
      <c r="K83" s="128"/>
    </row>
    <row r="84" spans="2:11" ht="12.75"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2:11" ht="12.75"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2:11" ht="25.5" customHeight="1">
      <c r="B86" s="131" t="s">
        <v>79</v>
      </c>
      <c r="C86" s="132"/>
      <c r="D86" s="132"/>
      <c r="E86" s="132"/>
      <c r="F86" s="132"/>
      <c r="G86" s="132"/>
      <c r="H86" s="132"/>
      <c r="I86" s="132"/>
      <c r="J86" s="132"/>
      <c r="K86" s="132"/>
    </row>
    <row r="87" spans="2:11" ht="12.75">
      <c r="B87" s="133" t="s">
        <v>106</v>
      </c>
      <c r="C87" s="134"/>
      <c r="D87" s="134"/>
      <c r="E87" s="134"/>
      <c r="F87" s="134"/>
      <c r="G87" s="134"/>
      <c r="H87" s="134"/>
      <c r="I87" s="134"/>
      <c r="J87" s="134"/>
      <c r="K87" s="134"/>
    </row>
    <row r="88" spans="2:11" ht="18" customHeight="1">
      <c r="B88" s="134"/>
      <c r="C88" s="134"/>
      <c r="D88" s="134"/>
      <c r="E88" s="134"/>
      <c r="F88" s="134"/>
      <c r="G88" s="134"/>
      <c r="H88" s="134"/>
      <c r="I88" s="134"/>
      <c r="J88" s="134"/>
      <c r="K88" s="134"/>
    </row>
    <row r="89" spans="2:11" ht="12.75"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2:11" ht="12.75"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2:11" ht="12.75">
      <c r="B91" s="2"/>
      <c r="C91" s="2"/>
      <c r="D91" s="2"/>
      <c r="E91" s="2"/>
      <c r="F91" s="8"/>
      <c r="G91" s="2"/>
      <c r="H91" s="74" t="s">
        <v>60</v>
      </c>
      <c r="I91" s="135"/>
      <c r="J91" s="135"/>
      <c r="K91" s="135"/>
    </row>
    <row r="92" spans="2:11" ht="12.75">
      <c r="B92" s="2"/>
      <c r="C92" s="2"/>
      <c r="D92" s="2"/>
      <c r="E92" s="2"/>
      <c r="F92" s="8"/>
      <c r="G92" s="2"/>
      <c r="H92" s="130" t="s">
        <v>102</v>
      </c>
      <c r="I92" s="130"/>
      <c r="J92" s="130"/>
      <c r="K92" s="130"/>
    </row>
    <row r="93" spans="2:11" ht="9" customHeight="1">
      <c r="B93" s="2"/>
      <c r="C93" s="2"/>
      <c r="D93" s="2"/>
      <c r="E93" s="2"/>
      <c r="F93" s="8"/>
      <c r="G93" s="2"/>
      <c r="H93" s="1"/>
      <c r="I93" s="1"/>
      <c r="J93" s="1"/>
      <c r="K93" s="1"/>
    </row>
  </sheetData>
  <sheetProtection/>
  <mergeCells count="119">
    <mergeCell ref="A60:K60"/>
    <mergeCell ref="B78:K78"/>
    <mergeCell ref="B82:K82"/>
    <mergeCell ref="B83:K83"/>
    <mergeCell ref="B79:K79"/>
    <mergeCell ref="H92:K92"/>
    <mergeCell ref="B86:K86"/>
    <mergeCell ref="B87:K88"/>
    <mergeCell ref="H91:K91"/>
    <mergeCell ref="B55:D56"/>
    <mergeCell ref="E55:E56"/>
    <mergeCell ref="F55:F56"/>
    <mergeCell ref="G55:I55"/>
    <mergeCell ref="B57:D58"/>
    <mergeCell ref="E57:E58"/>
    <mergeCell ref="F57:F58"/>
    <mergeCell ref="B52:D52"/>
    <mergeCell ref="G52:I52"/>
    <mergeCell ref="B53:D54"/>
    <mergeCell ref="E53:E54"/>
    <mergeCell ref="F53:F54"/>
    <mergeCell ref="G53:I53"/>
    <mergeCell ref="G54:I54"/>
    <mergeCell ref="B49:D49"/>
    <mergeCell ref="G49:I49"/>
    <mergeCell ref="B50:D50"/>
    <mergeCell ref="G50:I50"/>
    <mergeCell ref="B51:D51"/>
    <mergeCell ref="G51:I51"/>
    <mergeCell ref="J45:J46"/>
    <mergeCell ref="K45:K46"/>
    <mergeCell ref="B47:D47"/>
    <mergeCell ref="G47:I47"/>
    <mergeCell ref="B48:D48"/>
    <mergeCell ref="G48:I48"/>
    <mergeCell ref="B43:D43"/>
    <mergeCell ref="G43:I43"/>
    <mergeCell ref="B44:D44"/>
    <mergeCell ref="G44:I44"/>
    <mergeCell ref="B45:D46"/>
    <mergeCell ref="E45:E46"/>
    <mergeCell ref="F45:F46"/>
    <mergeCell ref="G45:I46"/>
    <mergeCell ref="B40:D41"/>
    <mergeCell ref="E40:E41"/>
    <mergeCell ref="F40:F41"/>
    <mergeCell ref="G40:I40"/>
    <mergeCell ref="G41:I41"/>
    <mergeCell ref="B42:D42"/>
    <mergeCell ref="G42:I42"/>
    <mergeCell ref="B37:D37"/>
    <mergeCell ref="G37:I37"/>
    <mergeCell ref="B38:D38"/>
    <mergeCell ref="G38:I38"/>
    <mergeCell ref="B39:D39"/>
    <mergeCell ref="G39:I39"/>
    <mergeCell ref="B34:D36"/>
    <mergeCell ref="E34:E36"/>
    <mergeCell ref="F34:F36"/>
    <mergeCell ref="G34:I35"/>
    <mergeCell ref="J34:J35"/>
    <mergeCell ref="K34:K35"/>
    <mergeCell ref="G36:I36"/>
    <mergeCell ref="J28:J29"/>
    <mergeCell ref="K28:K29"/>
    <mergeCell ref="B29:D29"/>
    <mergeCell ref="G30:I30"/>
    <mergeCell ref="B32:F33"/>
    <mergeCell ref="G32:K33"/>
    <mergeCell ref="B26:D26"/>
    <mergeCell ref="G26:I26"/>
    <mergeCell ref="B27:D27"/>
    <mergeCell ref="G27:I27"/>
    <mergeCell ref="B28:D28"/>
    <mergeCell ref="G28:I29"/>
    <mergeCell ref="J22:J23"/>
    <mergeCell ref="K22:K23"/>
    <mergeCell ref="B23:D23"/>
    <mergeCell ref="B24:D24"/>
    <mergeCell ref="G24:I24"/>
    <mergeCell ref="B25:D25"/>
    <mergeCell ref="G25:I25"/>
    <mergeCell ref="B20:D20"/>
    <mergeCell ref="G20:I20"/>
    <mergeCell ref="B21:D21"/>
    <mergeCell ref="G21:I21"/>
    <mergeCell ref="B22:D22"/>
    <mergeCell ref="G22:I23"/>
    <mergeCell ref="B17:D17"/>
    <mergeCell ref="G17:I17"/>
    <mergeCell ref="B18:D19"/>
    <mergeCell ref="E18:E19"/>
    <mergeCell ref="F18:F19"/>
    <mergeCell ref="G18:I18"/>
    <mergeCell ref="G19:I19"/>
    <mergeCell ref="B13:D13"/>
    <mergeCell ref="G13:I13"/>
    <mergeCell ref="B14:D14"/>
    <mergeCell ref="G14:I14"/>
    <mergeCell ref="B15:D15"/>
    <mergeCell ref="B16:D16"/>
    <mergeCell ref="G16:I16"/>
    <mergeCell ref="G15:I15"/>
    <mergeCell ref="B8:C8"/>
    <mergeCell ref="D8:G8"/>
    <mergeCell ref="H8:I8"/>
    <mergeCell ref="J8:K8"/>
    <mergeCell ref="B10:K10"/>
    <mergeCell ref="B12:K12"/>
    <mergeCell ref="D62:G62"/>
    <mergeCell ref="H62:K62"/>
    <mergeCell ref="B2:K2"/>
    <mergeCell ref="B3:K3"/>
    <mergeCell ref="B4:K4"/>
    <mergeCell ref="B6:K6"/>
    <mergeCell ref="B7:C7"/>
    <mergeCell ref="D7:G7"/>
    <mergeCell ref="H7:I7"/>
    <mergeCell ref="J7:K7"/>
  </mergeCells>
  <printOptions/>
  <pageMargins left="0.7480314960629921" right="0.15748031496062992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2008-07-03T15:07:50Z</cp:lastPrinted>
  <dcterms:created xsi:type="dcterms:W3CDTF">2007-02-12T13:02:25Z</dcterms:created>
  <dcterms:modified xsi:type="dcterms:W3CDTF">2008-07-28T08:18:52Z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