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5" windowWidth="13950" windowHeight="8835" tabRatio="52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'Sheet1'!$A$1:$H$162</definedName>
  </definedNames>
  <calcPr fullCalcOnLoad="1"/>
</workbook>
</file>

<file path=xl/sharedStrings.xml><?xml version="1.0" encoding="utf-8"?>
<sst xmlns="http://schemas.openxmlformats.org/spreadsheetml/2006/main" count="152" uniqueCount="132">
  <si>
    <t>2003.</t>
  </si>
  <si>
    <t>Prihodi od prodaje robe</t>
  </si>
  <si>
    <t>Prihodi od prodaje proizvoda i usluga</t>
  </si>
  <si>
    <t>Prihodi od aktiviranja učinaka i robe</t>
  </si>
  <si>
    <t>Ostali poslovni prihodi</t>
  </si>
  <si>
    <t>Ostali poslovni rashodi</t>
  </si>
  <si>
    <t>Finansijski prihodi</t>
  </si>
  <si>
    <t>a) Prihodi od kamata</t>
  </si>
  <si>
    <t>b) Pozitivne kursne razlike</t>
  </si>
  <si>
    <t>c) Ostali finansijski prihodi</t>
  </si>
  <si>
    <t>Finansijski rashodi</t>
  </si>
  <si>
    <t>a) Rashodi kamata</t>
  </si>
  <si>
    <t>b) Negativne kursne razlike</t>
  </si>
  <si>
    <t>c) Ostali finansijski rashodi</t>
  </si>
  <si>
    <t>Ostali prihodi</t>
  </si>
  <si>
    <t>Ostali rashodi</t>
  </si>
  <si>
    <t xml:space="preserve">          b)   izvoz</t>
  </si>
  <si>
    <t xml:space="preserve">          a)   u zemlji</t>
  </si>
  <si>
    <t xml:space="preserve">            a) u zemlji</t>
  </si>
  <si>
    <t xml:space="preserve">            b)  izvoz</t>
  </si>
  <si>
    <t>Zalihe</t>
  </si>
  <si>
    <t xml:space="preserve">Potraživanja </t>
  </si>
  <si>
    <t>Kratkoročni finansijski plasmani</t>
  </si>
  <si>
    <t>Gotovinski ekvivalenti i gotovina</t>
  </si>
  <si>
    <t>Obaveze iz poslovanja</t>
  </si>
  <si>
    <t>Kratkoročne finansijske obaveze</t>
  </si>
  <si>
    <t>Ostale kratkoročne obaveze</t>
  </si>
  <si>
    <t>Obaveze po osnovu ostalih javnih prihoda</t>
  </si>
  <si>
    <t>ukupno:</t>
  </si>
  <si>
    <t xml:space="preserve"> Materijal</t>
  </si>
  <si>
    <t xml:space="preserve"> Rezervni delovi</t>
  </si>
  <si>
    <t xml:space="preserve"> Alat i inventar</t>
  </si>
  <si>
    <t xml:space="preserve"> Nedovršena proizvodnja</t>
  </si>
  <si>
    <t xml:space="preserve"> Roba</t>
  </si>
  <si>
    <t xml:space="preserve"> Gotovi proizvodi </t>
  </si>
  <si>
    <t xml:space="preserve"> Potraživanja  od kupaca u zemlji</t>
  </si>
  <si>
    <t xml:space="preserve"> Potraživanja od kupaca u inostranstvu</t>
  </si>
  <si>
    <t xml:space="preserve"> Potraživanja od komisione prodaje</t>
  </si>
  <si>
    <t xml:space="preserve"> Potraživanja za više plaćeni porez na dobit</t>
  </si>
  <si>
    <t xml:space="preserve"> Potraživanja od zaposlenih </t>
  </si>
  <si>
    <t xml:space="preserve"> Ostala potraživanja</t>
  </si>
  <si>
    <t xml:space="preserve"> Hartije od vrednosti-gotovinski ekvivalenti</t>
  </si>
  <si>
    <t xml:space="preserve"> Tekući (poslovni) računi</t>
  </si>
  <si>
    <t xml:space="preserve"> Blagajna</t>
  </si>
  <si>
    <t xml:space="preserve"> Devizni račun</t>
  </si>
  <si>
    <t xml:space="preserve"> Obaveze po kratkoročnim fin.kreditima</t>
  </si>
  <si>
    <t xml:space="preserve"> Dobavljači  u zemlji</t>
  </si>
  <si>
    <t xml:space="preserve"> Dobavljači  u inostranstvu</t>
  </si>
  <si>
    <t xml:space="preserve"> Obaveze za dividende</t>
  </si>
  <si>
    <t xml:space="preserve"> Obaveze za učešće zaposlenih u dobiti</t>
  </si>
  <si>
    <t xml:space="preserve"> Obav.za poreze i doprinose na teret poslodavca</t>
  </si>
  <si>
    <t xml:space="preserve"> Obaveze za kamate</t>
  </si>
  <si>
    <t xml:space="preserve"> Ostale  obaveze</t>
  </si>
  <si>
    <t xml:space="preserve"> Obaveze za porez na promet</t>
  </si>
  <si>
    <t xml:space="preserve"> Obaveze za poreze,carine i dr.dažbine</t>
  </si>
  <si>
    <t xml:space="preserve"> Obaveze za doprinose koji terete troškove</t>
  </si>
  <si>
    <t xml:space="preserve"> Troškovi održavanja</t>
  </si>
  <si>
    <t xml:space="preserve"> Troškovi zakupnina</t>
  </si>
  <si>
    <t xml:space="preserve"> Troškovi sajmova</t>
  </si>
  <si>
    <t xml:space="preserve"> Troškovi reklame i propagande</t>
  </si>
  <si>
    <t xml:space="preserve"> Ostali nematerijalni troškovi</t>
  </si>
  <si>
    <t xml:space="preserve"> Kratkoročni potrošački krediti </t>
  </si>
  <si>
    <t>Akcijski kapital (ili drugi oblik kapitala)</t>
  </si>
  <si>
    <t>Akcijski kapital</t>
  </si>
  <si>
    <t>Društveni kapital</t>
  </si>
  <si>
    <t>Ostali kapital</t>
  </si>
  <si>
    <r>
      <t>a</t>
    </r>
    <r>
      <rPr>
        <sz val="10"/>
        <rFont val="Verdana"/>
        <family val="2"/>
      </rPr>
      <t>) Povećanje vred.zaliha nedovršene proizvodnje</t>
    </r>
  </si>
  <si>
    <t xml:space="preserve">              /</t>
  </si>
  <si>
    <t xml:space="preserve"> Obaveze za neto zarade</t>
  </si>
  <si>
    <t>Osnovna zarada po akciji</t>
  </si>
  <si>
    <t xml:space="preserve">Ukupan broj akcija </t>
  </si>
  <si>
    <t>Neto dobitak</t>
  </si>
  <si>
    <t>Poslovni rahodi</t>
  </si>
  <si>
    <t>Nabavna vrednost prodate robe</t>
  </si>
  <si>
    <t>Troškovi matreijala za izradu</t>
  </si>
  <si>
    <t>Troškovi režijskog materijala</t>
  </si>
  <si>
    <t>Troškovi goriva i energije</t>
  </si>
  <si>
    <t xml:space="preserve">Troškovi neto naknada </t>
  </si>
  <si>
    <t>Troškovi naknada po ugovoru o radu</t>
  </si>
  <si>
    <t>Ostali lični rashodi i naknade</t>
  </si>
  <si>
    <t>Troškovi amortizacije</t>
  </si>
  <si>
    <t>Troškovi članarine</t>
  </si>
  <si>
    <t>Troškovi poreza</t>
  </si>
  <si>
    <t xml:space="preserve">Troškovi doprinosa </t>
  </si>
  <si>
    <t>a/1 prihodi od prodaje hartija od vrednosti              3.492</t>
  </si>
  <si>
    <t>/</t>
  </si>
  <si>
    <t>Dati avansi</t>
  </si>
  <si>
    <t>Potraživanja za više plaćen porez na imovinu</t>
  </si>
  <si>
    <t>Ispravka vrednosti potraživanja od kupaca</t>
  </si>
  <si>
    <t xml:space="preserve"> AD Metalna industrija "Alfa plam" 
sa p.o. 17500 Vranje, 
Radnička 1Telefon: Vranje 
(017) 21-121,122
Telefaks: (017) 424-808
Poštanski fax 85
Telefax finansije 421-552
E-mail: firma@alfaplam.co.yu
Web : www.alfaplam.co.yu</t>
  </si>
  <si>
    <t>Nominalna vrednost akcija</t>
  </si>
  <si>
    <t>Napomene uz finansijske izveštaje</t>
  </si>
  <si>
    <t xml:space="preserve">Svi finansijski izveštaji uradjeni su u skladu sa MSFI. </t>
  </si>
  <si>
    <t>Privredno društvo Alfa-Plam a.d. je 16.02.2000.god. prešlo iz društvene svojine u akcionarsko društvo. Privredno društvo metalna industrija Alfa-Plam a.d. bavi se metalno preradjivačkom delatnošću:
- proizvodnjom neelektričnih aparata za domaćinstvo, za grejanje kućnih prostorija i za kuvanja;
- proizvodnjom električnih aparata za domaćinstvo;
- trgovinom na veliko metalnom robom;
- proizvodnjom alata i dr.</t>
  </si>
  <si>
    <t>Sledi obelodanjivanje Bilansa uspeha i  Bilansa stanja.</t>
  </si>
  <si>
    <t>2008.</t>
  </si>
  <si>
    <t>2007.</t>
  </si>
  <si>
    <t>Naknada članovima upravnog odbora</t>
  </si>
  <si>
    <t xml:space="preserve"> Troškovi transportnih usluga</t>
  </si>
  <si>
    <t xml:space="preserve"> Troškovi reprezentacije</t>
  </si>
  <si>
    <t>Troškovi platnog prometa</t>
  </si>
  <si>
    <t xml:space="preserve"> Troškovi neproizvodnih usluga</t>
  </si>
  <si>
    <t xml:space="preserve"> Troškovi premija osiguranja</t>
  </si>
  <si>
    <t xml:space="preserve"> Troškovi ostalih usluga</t>
  </si>
  <si>
    <t>a) Dobici od prodaje dugoročnih hartija od vred.</t>
  </si>
  <si>
    <t xml:space="preserve"> Primljeni avansi</t>
  </si>
  <si>
    <t>Troškovi neto naknada zarada</t>
  </si>
  <si>
    <t>Troškovi neto zarada</t>
  </si>
  <si>
    <t xml:space="preserve">                      /</t>
  </si>
  <si>
    <t xml:space="preserve">                  /</t>
  </si>
  <si>
    <t xml:space="preserve">                    /</t>
  </si>
  <si>
    <t>c) Povećanje vred.zaliha gotovih proizvoda</t>
  </si>
  <si>
    <t>d) Stimulacija za izvoz</t>
  </si>
  <si>
    <t>e) Prihodi od zakupnina</t>
  </si>
  <si>
    <t>b) Smanjenje vred.zaliha nedovršene proizvodnje</t>
  </si>
  <si>
    <t xml:space="preserve">                 /</t>
  </si>
  <si>
    <t xml:space="preserve">                     /</t>
  </si>
  <si>
    <t xml:space="preserve">a)Gubici po osn.rashod. i prodaje opreme </t>
  </si>
  <si>
    <t>b)  Dobici po osnovu prodaje opreme</t>
  </si>
  <si>
    <t>c) Dobici od prodaje materijala</t>
  </si>
  <si>
    <t>e) Naplaćena otpisana potraživanja</t>
  </si>
  <si>
    <t>f) Ostali nepomenuti prihodi</t>
  </si>
  <si>
    <t xml:space="preserve">                /</t>
  </si>
  <si>
    <t>Troškovi usluga na izradi učinka</t>
  </si>
  <si>
    <t xml:space="preserve">                   /</t>
  </si>
  <si>
    <t>U Vranju 17.02.2009.god.</t>
  </si>
  <si>
    <t>d) Viškovi</t>
  </si>
  <si>
    <t>b) Gubici od prodaje materijala</t>
  </si>
  <si>
    <t>c) Manjkovi</t>
  </si>
  <si>
    <t>d) Rashodi po osnovu otpisa potraživanja</t>
  </si>
  <si>
    <t>e) Ostali nepomenuti rashodi</t>
  </si>
  <si>
    <t>"ALFA PLAM" A.D. VRANJE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</si>
</sst>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1">
    <font>
      <sz val="14"/>
      <name val="Arial"/>
      <family val="0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2"/>
      <name val="Verdana"/>
      <family val="2"/>
    </font>
    <font>
      <b/>
      <u val="single"/>
      <sz val="11"/>
      <name val="Arial"/>
      <family val="2"/>
    </font>
    <font>
      <sz val="11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i/>
      <sz val="12"/>
      <name val="Verdana"/>
      <family val="2"/>
    </font>
    <font>
      <sz val="10"/>
      <name val="Verdana"/>
      <family val="2"/>
    </font>
    <font>
      <sz val="12"/>
      <name val="Arial"/>
      <family val="2"/>
    </font>
    <font>
      <i/>
      <sz val="14"/>
      <name val="Helvetica-Narrow"/>
      <family val="2"/>
    </font>
    <font>
      <i/>
      <u val="single"/>
      <sz val="12"/>
      <name val="Verdana"/>
      <family val="2"/>
    </font>
    <font>
      <b/>
      <u val="single"/>
      <sz val="12"/>
      <name val="Verdana"/>
      <family val="2"/>
    </font>
    <font>
      <sz val="11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8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6" fillId="0" borderId="12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3" fontId="6" fillId="0" borderId="18" xfId="0" applyNumberFormat="1" applyFont="1" applyBorder="1" applyAlignment="1">
      <alignment/>
    </xf>
    <xf numFmtId="0" fontId="5" fillId="0" borderId="11" xfId="0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3" fillId="0" borderId="10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8" fillId="0" borderId="2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7" xfId="0" applyFont="1" applyBorder="1" applyAlignment="1">
      <alignment/>
    </xf>
    <xf numFmtId="0" fontId="2" fillId="0" borderId="0" xfId="0" applyFont="1" applyBorder="1" applyAlignment="1">
      <alignment/>
    </xf>
    <xf numFmtId="3" fontId="8" fillId="0" borderId="12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3" fontId="8" fillId="0" borderId="16" xfId="0" applyNumberFormat="1" applyFont="1" applyBorder="1" applyAlignment="1">
      <alignment/>
    </xf>
    <xf numFmtId="0" fontId="5" fillId="0" borderId="22" xfId="0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" fontId="6" fillId="0" borderId="10" xfId="0" applyNumberFormat="1" applyFont="1" applyBorder="1" applyAlignment="1">
      <alignment horizontal="right"/>
    </xf>
    <xf numFmtId="0" fontId="2" fillId="0" borderId="23" xfId="0" applyFont="1" applyBorder="1" applyAlignment="1">
      <alignment/>
    </xf>
    <xf numFmtId="0" fontId="10" fillId="0" borderId="23" xfId="0" applyFont="1" applyBorder="1" applyAlignment="1">
      <alignment/>
    </xf>
    <xf numFmtId="0" fontId="7" fillId="0" borderId="22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22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9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5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3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9" fillId="0" borderId="17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3" fontId="6" fillId="0" borderId="23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1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4" fillId="0" borderId="0" xfId="0" applyFont="1" applyBorder="1" applyAlignment="1">
      <alignment horizontal="right" vertical="top" wrapText="1"/>
    </xf>
    <xf numFmtId="0" fontId="15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64"/>
  <sheetViews>
    <sheetView tabSelected="1" zoomScale="75" zoomScaleNormal="75" zoomScalePageLayoutView="0" workbookViewId="0" topLeftCell="A150">
      <selection activeCell="H164" sqref="A1:H164"/>
    </sheetView>
  </sheetViews>
  <sheetFormatPr defaultColWidth="8.72265625" defaultRowHeight="18"/>
  <cols>
    <col min="1" max="1" width="3.99609375" style="0" customWidth="1"/>
    <col min="2" max="5" width="0" style="0" hidden="1" customWidth="1"/>
    <col min="6" max="6" width="34.8125" style="0" customWidth="1"/>
    <col min="7" max="7" width="14.36328125" style="0" customWidth="1"/>
    <col min="8" max="8" width="13.36328125" style="0" customWidth="1"/>
    <col min="9" max="9" width="10.90625" style="0" customWidth="1"/>
    <col min="10" max="10" width="12.36328125" style="0" hidden="1" customWidth="1"/>
  </cols>
  <sheetData>
    <row r="1" spans="1:11" ht="18">
      <c r="A1" s="30"/>
      <c r="B1" s="30"/>
      <c r="C1" s="30"/>
      <c r="D1" s="30"/>
      <c r="E1" s="30"/>
      <c r="F1" s="31"/>
      <c r="G1" s="31"/>
      <c r="H1" s="31"/>
      <c r="I1" s="31"/>
      <c r="J1" s="30"/>
      <c r="K1" s="30"/>
    </row>
    <row r="2" spans="1:11" ht="18">
      <c r="A2" s="30"/>
      <c r="B2" s="30"/>
      <c r="C2" s="30"/>
      <c r="D2" s="30"/>
      <c r="E2" s="30"/>
      <c r="G2" s="30"/>
      <c r="H2" s="30"/>
      <c r="I2" s="30"/>
      <c r="J2" s="30"/>
      <c r="K2" s="30"/>
    </row>
    <row r="3" spans="1:11" ht="18">
      <c r="A3" s="30"/>
      <c r="B3" s="30"/>
      <c r="C3" s="30"/>
      <c r="D3" s="30"/>
      <c r="E3" s="30"/>
      <c r="F3" s="87" t="s">
        <v>89</v>
      </c>
      <c r="G3" s="87"/>
      <c r="H3" s="87"/>
      <c r="I3" s="30"/>
      <c r="J3" s="30"/>
      <c r="K3" s="30"/>
    </row>
    <row r="4" spans="3:11" ht="18">
      <c r="C4" s="1"/>
      <c r="F4" s="87"/>
      <c r="G4" s="87"/>
      <c r="H4" s="87"/>
      <c r="I4" s="2"/>
      <c r="K4" s="30"/>
    </row>
    <row r="5" spans="3:11" ht="18">
      <c r="C5" s="1"/>
      <c r="F5" s="87"/>
      <c r="G5" s="87"/>
      <c r="H5" s="87"/>
      <c r="I5" s="2"/>
      <c r="K5" s="30"/>
    </row>
    <row r="6" spans="3:15" s="50" customFormat="1" ht="18">
      <c r="C6" s="51"/>
      <c r="F6" s="87"/>
      <c r="G6" s="87"/>
      <c r="H6" s="87"/>
      <c r="I6" s="86"/>
      <c r="J6" s="86"/>
      <c r="K6" s="86"/>
      <c r="L6" s="86"/>
      <c r="M6" s="86"/>
      <c r="N6" s="86"/>
      <c r="O6" s="86"/>
    </row>
    <row r="7" spans="3:8" ht="18">
      <c r="C7" s="1"/>
      <c r="F7" s="87"/>
      <c r="G7" s="87"/>
      <c r="H7" s="87"/>
    </row>
    <row r="8" spans="3:11" ht="18">
      <c r="C8" s="1"/>
      <c r="F8" s="87"/>
      <c r="G8" s="87"/>
      <c r="H8" s="87"/>
      <c r="K8" s="30"/>
    </row>
    <row r="9" spans="3:11" ht="18">
      <c r="C9" s="1"/>
      <c r="F9" s="87"/>
      <c r="G9" s="87"/>
      <c r="H9" s="87"/>
      <c r="K9" s="30"/>
    </row>
    <row r="10" spans="3:11" ht="12" customHeight="1">
      <c r="C10" s="1"/>
      <c r="F10" s="87"/>
      <c r="G10" s="87"/>
      <c r="H10" s="87"/>
      <c r="I10" s="41"/>
      <c r="J10" s="3" t="s">
        <v>0</v>
      </c>
      <c r="K10" s="30"/>
    </row>
    <row r="11" spans="3:11" ht="18">
      <c r="C11" s="1"/>
      <c r="I11" s="30"/>
      <c r="K11" s="30"/>
    </row>
    <row r="12" spans="3:11" ht="18">
      <c r="C12" s="1"/>
      <c r="F12" s="85" t="s">
        <v>91</v>
      </c>
      <c r="G12" s="85"/>
      <c r="H12" s="85"/>
      <c r="I12" s="30"/>
      <c r="K12" s="30"/>
    </row>
    <row r="13" spans="3:11" ht="18">
      <c r="C13" s="1"/>
      <c r="F13" s="56"/>
      <c r="G13" s="56"/>
      <c r="H13" s="56"/>
      <c r="I13" s="30"/>
      <c r="K13" s="30"/>
    </row>
    <row r="14" spans="3:11" ht="156" customHeight="1">
      <c r="C14" s="1"/>
      <c r="F14" s="88" t="s">
        <v>93</v>
      </c>
      <c r="G14" s="88"/>
      <c r="H14" s="88"/>
      <c r="I14" s="30"/>
      <c r="K14" s="30"/>
    </row>
    <row r="15" spans="3:11" ht="18">
      <c r="C15" s="1"/>
      <c r="F15" s="56"/>
      <c r="G15" s="56"/>
      <c r="H15" s="56"/>
      <c r="I15" s="30"/>
      <c r="K15" s="30"/>
    </row>
    <row r="16" spans="3:11" ht="18">
      <c r="C16" s="1"/>
      <c r="F16" s="84" t="s">
        <v>92</v>
      </c>
      <c r="G16" s="84"/>
      <c r="H16" s="84"/>
      <c r="I16" s="30"/>
      <c r="K16" s="30"/>
    </row>
    <row r="17" spans="3:11" ht="18">
      <c r="C17" s="1"/>
      <c r="F17" s="57"/>
      <c r="G17" s="57"/>
      <c r="H17" s="57"/>
      <c r="I17" s="30"/>
      <c r="K17" s="30"/>
    </row>
    <row r="18" spans="3:11" ht="18">
      <c r="C18" s="1"/>
      <c r="F18" s="84" t="s">
        <v>94</v>
      </c>
      <c r="G18" s="84"/>
      <c r="H18" s="84"/>
      <c r="I18" s="30"/>
      <c r="K18" s="30"/>
    </row>
    <row r="19" spans="3:11" ht="18" hidden="1">
      <c r="C19" s="1"/>
      <c r="F19" s="56"/>
      <c r="G19" s="56"/>
      <c r="H19" s="56"/>
      <c r="I19" s="30"/>
      <c r="K19" s="30"/>
    </row>
    <row r="20" spans="3:11" ht="18">
      <c r="C20" s="1"/>
      <c r="F20" s="56"/>
      <c r="G20" s="56"/>
      <c r="H20" s="56"/>
      <c r="I20" s="30"/>
      <c r="K20" s="30"/>
    </row>
    <row r="21" spans="3:11" ht="18">
      <c r="C21" s="1"/>
      <c r="G21" s="3">
        <v>2008</v>
      </c>
      <c r="H21" s="3">
        <v>2007</v>
      </c>
      <c r="I21" s="30"/>
      <c r="K21" s="30"/>
    </row>
    <row r="22" spans="1:11" ht="18">
      <c r="A22" s="4">
        <v>1</v>
      </c>
      <c r="C22" s="1"/>
      <c r="F22" s="5" t="s">
        <v>1</v>
      </c>
      <c r="G22" s="13"/>
      <c r="H22" s="14"/>
      <c r="I22" s="30"/>
      <c r="K22" s="30"/>
    </row>
    <row r="23" spans="1:11" ht="18">
      <c r="A23" s="1"/>
      <c r="C23" s="1"/>
      <c r="F23" s="19" t="s">
        <v>17</v>
      </c>
      <c r="G23" s="8">
        <v>3546</v>
      </c>
      <c r="H23" s="8">
        <v>3121</v>
      </c>
      <c r="I23" s="30"/>
      <c r="K23" s="30"/>
    </row>
    <row r="24" spans="1:11" ht="18">
      <c r="A24" s="1"/>
      <c r="C24" s="1"/>
      <c r="F24" s="19" t="s">
        <v>16</v>
      </c>
      <c r="G24" s="9">
        <v>5310</v>
      </c>
      <c r="H24" s="9">
        <v>3830</v>
      </c>
      <c r="I24" s="30"/>
      <c r="K24" s="30"/>
    </row>
    <row r="25" spans="1:11" ht="18">
      <c r="A25" s="1"/>
      <c r="C25" s="1"/>
      <c r="F25" s="22" t="s">
        <v>28</v>
      </c>
      <c r="G25" s="11">
        <f>SUM(G23:G24)</f>
        <v>8856</v>
      </c>
      <c r="H25" s="11">
        <f>SUM(H22:H24)</f>
        <v>6951</v>
      </c>
      <c r="I25" s="42"/>
      <c r="J25" s="6"/>
      <c r="K25" s="30"/>
    </row>
    <row r="26" spans="1:11" ht="18">
      <c r="A26" s="1"/>
      <c r="C26" s="1"/>
      <c r="F26" s="12" t="s">
        <v>2</v>
      </c>
      <c r="G26" s="13"/>
      <c r="H26" s="29"/>
      <c r="I26" s="43"/>
      <c r="J26" s="18"/>
      <c r="K26" s="30"/>
    </row>
    <row r="27" spans="1:11" ht="18">
      <c r="A27" s="1"/>
      <c r="C27" s="1"/>
      <c r="F27" s="19" t="s">
        <v>18</v>
      </c>
      <c r="G27" s="8">
        <v>1177013</v>
      </c>
      <c r="H27" s="8">
        <v>1029479</v>
      </c>
      <c r="I27" s="43"/>
      <c r="J27" s="14"/>
      <c r="K27" s="30"/>
    </row>
    <row r="28" spans="1:11" ht="18">
      <c r="A28" s="1"/>
      <c r="C28" s="1"/>
      <c r="F28" s="19" t="s">
        <v>19</v>
      </c>
      <c r="G28" s="9">
        <v>1888494</v>
      </c>
      <c r="H28" s="9">
        <v>1636280</v>
      </c>
      <c r="I28" s="44"/>
      <c r="J28" s="32"/>
      <c r="K28" s="30"/>
    </row>
    <row r="29" spans="1:11" ht="18">
      <c r="A29" s="1"/>
      <c r="C29" s="1"/>
      <c r="F29" s="22" t="s">
        <v>28</v>
      </c>
      <c r="G29" s="15">
        <f>SUM(G27:G28)</f>
        <v>3065507</v>
      </c>
      <c r="H29" s="15">
        <f>SUM(H27:H28)</f>
        <v>2665759</v>
      </c>
      <c r="I29" s="45"/>
      <c r="J29" s="14"/>
      <c r="K29" s="30"/>
    </row>
    <row r="30" spans="1:11" ht="18">
      <c r="A30" s="4">
        <v>2</v>
      </c>
      <c r="C30" s="1"/>
      <c r="F30" s="64" t="s">
        <v>3</v>
      </c>
      <c r="G30" s="11">
        <v>14848</v>
      </c>
      <c r="H30" s="11">
        <v>19499</v>
      </c>
      <c r="I30" s="43"/>
      <c r="J30" s="18"/>
      <c r="K30" s="30"/>
    </row>
    <row r="31" spans="1:11" ht="18">
      <c r="A31" s="4">
        <v>3</v>
      </c>
      <c r="C31" s="1"/>
      <c r="F31" s="5" t="s">
        <v>4</v>
      </c>
      <c r="G31" s="13"/>
      <c r="H31" s="29"/>
      <c r="I31" s="43"/>
      <c r="J31" s="20"/>
      <c r="K31" s="30"/>
    </row>
    <row r="32" spans="1:11" ht="18">
      <c r="A32" s="1"/>
      <c r="C32" s="1"/>
      <c r="F32" s="17" t="s">
        <v>66</v>
      </c>
      <c r="G32" s="8" t="s">
        <v>110</v>
      </c>
      <c r="H32" s="8">
        <v>5035</v>
      </c>
      <c r="I32" s="43"/>
      <c r="J32" s="20"/>
      <c r="K32" s="30"/>
    </row>
    <row r="33" spans="1:11" ht="18">
      <c r="A33" s="1"/>
      <c r="C33" s="1"/>
      <c r="F33" s="76" t="s">
        <v>114</v>
      </c>
      <c r="G33" s="8">
        <v>-3549</v>
      </c>
      <c r="H33" s="8" t="s">
        <v>67</v>
      </c>
      <c r="I33" s="43"/>
      <c r="J33" s="37"/>
      <c r="K33" s="30"/>
    </row>
    <row r="34" spans="1:11" ht="18">
      <c r="A34" s="1"/>
      <c r="C34" s="1"/>
      <c r="F34" s="17" t="s">
        <v>111</v>
      </c>
      <c r="G34" s="9">
        <v>70333</v>
      </c>
      <c r="H34" s="9">
        <v>276220</v>
      </c>
      <c r="I34" s="44"/>
      <c r="J34" s="32"/>
      <c r="K34" s="30"/>
    </row>
    <row r="35" spans="1:11" ht="18">
      <c r="A35" s="1"/>
      <c r="C35" s="1"/>
      <c r="F35" s="17" t="s">
        <v>112</v>
      </c>
      <c r="G35" s="9" t="s">
        <v>108</v>
      </c>
      <c r="H35" s="9">
        <v>10204</v>
      </c>
      <c r="I35" s="46"/>
      <c r="J35" s="14"/>
      <c r="K35" s="30"/>
    </row>
    <row r="36" spans="1:11" ht="18">
      <c r="A36" s="1"/>
      <c r="C36" s="1"/>
      <c r="F36" s="19" t="s">
        <v>113</v>
      </c>
      <c r="G36" s="10">
        <v>149</v>
      </c>
      <c r="H36" s="10">
        <v>136</v>
      </c>
      <c r="I36" s="43"/>
      <c r="J36" s="18"/>
      <c r="K36" s="30"/>
    </row>
    <row r="37" spans="1:11" ht="18">
      <c r="A37" s="1"/>
      <c r="C37" s="1"/>
      <c r="F37" s="22" t="s">
        <v>28</v>
      </c>
      <c r="G37" s="15">
        <f>SUM(G33:G36)</f>
        <v>66933</v>
      </c>
      <c r="H37" s="15">
        <f>SUM(H32:H36)</f>
        <v>291595</v>
      </c>
      <c r="I37" s="43"/>
      <c r="J37" s="18"/>
      <c r="K37" s="30"/>
    </row>
    <row r="38" spans="1:11" ht="18">
      <c r="A38" s="4">
        <v>4</v>
      </c>
      <c r="C38" s="1"/>
      <c r="F38" s="83" t="s">
        <v>72</v>
      </c>
      <c r="G38" s="52"/>
      <c r="H38" s="36"/>
      <c r="I38" s="43"/>
      <c r="J38" s="18"/>
      <c r="K38" s="30"/>
    </row>
    <row r="39" spans="1:11" ht="18">
      <c r="A39" s="1"/>
      <c r="C39" s="1"/>
      <c r="F39" s="19" t="s">
        <v>73</v>
      </c>
      <c r="G39" s="8">
        <v>5878</v>
      </c>
      <c r="H39" s="8">
        <v>4874</v>
      </c>
      <c r="I39" s="46"/>
      <c r="J39" s="14"/>
      <c r="K39" s="30"/>
    </row>
    <row r="40" spans="1:11" ht="18">
      <c r="A40" s="1"/>
      <c r="C40" s="1"/>
      <c r="F40" s="19" t="s">
        <v>74</v>
      </c>
      <c r="G40" s="9">
        <v>1740564</v>
      </c>
      <c r="H40" s="9">
        <v>1667260</v>
      </c>
      <c r="I40" s="44"/>
      <c r="J40" s="36"/>
      <c r="K40" s="30"/>
    </row>
    <row r="41" spans="1:11" ht="18">
      <c r="A41" s="1"/>
      <c r="C41" s="1"/>
      <c r="F41" s="19" t="s">
        <v>75</v>
      </c>
      <c r="G41" s="9">
        <v>31985</v>
      </c>
      <c r="H41" s="9">
        <v>30706</v>
      </c>
      <c r="I41" s="44"/>
      <c r="J41" s="36"/>
      <c r="K41" s="30"/>
    </row>
    <row r="42" spans="1:11" ht="18">
      <c r="A42" s="1"/>
      <c r="C42" s="1"/>
      <c r="F42" s="19" t="s">
        <v>76</v>
      </c>
      <c r="G42" s="9">
        <v>72306</v>
      </c>
      <c r="H42" s="9">
        <v>62818</v>
      </c>
      <c r="I42" s="44"/>
      <c r="J42" s="36"/>
      <c r="K42" s="30"/>
    </row>
    <row r="43" spans="1:11" ht="18">
      <c r="A43" s="1"/>
      <c r="C43" s="1"/>
      <c r="F43" s="19" t="s">
        <v>107</v>
      </c>
      <c r="G43" s="9">
        <v>503330</v>
      </c>
      <c r="H43" s="9">
        <v>484810</v>
      </c>
      <c r="I43" s="44"/>
      <c r="J43" s="36"/>
      <c r="K43" s="30"/>
    </row>
    <row r="44" spans="1:11" ht="18">
      <c r="A44" s="1"/>
      <c r="C44" s="1"/>
      <c r="F44" s="19" t="s">
        <v>106</v>
      </c>
      <c r="G44" s="9">
        <v>92241</v>
      </c>
      <c r="H44" s="9">
        <v>89432</v>
      </c>
      <c r="I44" s="44"/>
      <c r="J44" s="36"/>
      <c r="K44" s="30"/>
    </row>
    <row r="45" spans="1:11" ht="18" hidden="1">
      <c r="A45" s="1"/>
      <c r="C45" s="1"/>
      <c r="F45" s="19" t="s">
        <v>77</v>
      </c>
      <c r="G45" s="15"/>
      <c r="H45" s="9">
        <v>89432</v>
      </c>
      <c r="I45" s="44"/>
      <c r="J45" s="36"/>
      <c r="K45" s="30"/>
    </row>
    <row r="46" spans="1:11" ht="18">
      <c r="A46" s="1"/>
      <c r="C46" s="1"/>
      <c r="F46" s="19" t="s">
        <v>78</v>
      </c>
      <c r="G46" s="15" t="s">
        <v>109</v>
      </c>
      <c r="H46" s="9">
        <v>7</v>
      </c>
      <c r="I46" s="44"/>
      <c r="J46" s="36"/>
      <c r="K46" s="30"/>
    </row>
    <row r="47" spans="1:11" ht="18">
      <c r="A47" s="1"/>
      <c r="C47" s="1"/>
      <c r="F47" s="19" t="s">
        <v>97</v>
      </c>
      <c r="G47" s="9">
        <v>1229</v>
      </c>
      <c r="H47" s="9">
        <v>867</v>
      </c>
      <c r="I47" s="44"/>
      <c r="J47" s="36"/>
      <c r="K47" s="30"/>
    </row>
    <row r="48" spans="1:11" ht="18">
      <c r="A48" s="1"/>
      <c r="C48" s="1"/>
      <c r="F48" s="19" t="s">
        <v>79</v>
      </c>
      <c r="G48" s="9">
        <v>19482</v>
      </c>
      <c r="H48" s="9">
        <v>18942</v>
      </c>
      <c r="I48" s="44"/>
      <c r="J48" s="36"/>
      <c r="K48" s="30"/>
    </row>
    <row r="49" spans="1:11" ht="18">
      <c r="A49" s="1"/>
      <c r="C49" s="1"/>
      <c r="F49" s="19" t="s">
        <v>80</v>
      </c>
      <c r="G49" s="9">
        <v>138005</v>
      </c>
      <c r="H49" s="9">
        <v>129311</v>
      </c>
      <c r="I49" s="44"/>
      <c r="J49" s="36"/>
      <c r="K49" s="30"/>
    </row>
    <row r="50" spans="1:11" ht="18">
      <c r="A50" s="1"/>
      <c r="C50" s="1"/>
      <c r="F50" s="22" t="s">
        <v>28</v>
      </c>
      <c r="G50" s="11">
        <f>G39+G40+G41+G42+G44+G43+G47+G48+G49</f>
        <v>2605020</v>
      </c>
      <c r="H50" s="11">
        <f>H39+H40+H41+H42+H43+H44+H46+H47+H48+H49</f>
        <v>2489027</v>
      </c>
      <c r="I50" s="44"/>
      <c r="J50" s="36"/>
      <c r="K50" s="30"/>
    </row>
    <row r="51" spans="1:11" ht="18">
      <c r="A51" s="4">
        <v>5</v>
      </c>
      <c r="C51" s="1"/>
      <c r="F51" s="5" t="s">
        <v>5</v>
      </c>
      <c r="G51" s="13"/>
      <c r="H51" s="29"/>
      <c r="I51" s="44"/>
      <c r="J51" s="36"/>
      <c r="K51" s="30"/>
    </row>
    <row r="52" spans="1:11" ht="18">
      <c r="A52" s="1"/>
      <c r="C52" s="1"/>
      <c r="F52" s="81" t="s">
        <v>98</v>
      </c>
      <c r="G52" s="8">
        <v>64688</v>
      </c>
      <c r="H52" s="8">
        <v>54509</v>
      </c>
      <c r="I52" s="44"/>
      <c r="J52" s="36"/>
      <c r="K52" s="30"/>
    </row>
    <row r="53" spans="1:11" ht="18">
      <c r="A53" s="1"/>
      <c r="C53" s="1"/>
      <c r="F53" s="81" t="s">
        <v>123</v>
      </c>
      <c r="G53" s="8">
        <v>105</v>
      </c>
      <c r="H53" s="8" t="s">
        <v>124</v>
      </c>
      <c r="I53" s="44"/>
      <c r="J53" s="36"/>
      <c r="K53" s="30"/>
    </row>
    <row r="54" spans="1:11" ht="18">
      <c r="A54" s="1"/>
      <c r="C54" s="1"/>
      <c r="F54" s="82" t="s">
        <v>56</v>
      </c>
      <c r="G54" s="9">
        <v>7224</v>
      </c>
      <c r="H54" s="9">
        <v>6376</v>
      </c>
      <c r="I54" s="44"/>
      <c r="J54" s="36"/>
      <c r="K54" s="30"/>
    </row>
    <row r="55" spans="1:11" ht="18">
      <c r="A55" s="1"/>
      <c r="C55" s="1"/>
      <c r="F55" s="82" t="s">
        <v>57</v>
      </c>
      <c r="G55" s="9">
        <v>21549</v>
      </c>
      <c r="H55" s="9">
        <v>13825</v>
      </c>
      <c r="I55" s="46"/>
      <c r="J55" s="14"/>
      <c r="K55" s="30"/>
    </row>
    <row r="56" spans="1:11" ht="18">
      <c r="A56" s="1"/>
      <c r="C56" s="1"/>
      <c r="F56" s="82" t="s">
        <v>58</v>
      </c>
      <c r="G56" s="9">
        <v>3709</v>
      </c>
      <c r="H56" s="9">
        <v>5738</v>
      </c>
      <c r="I56" s="43"/>
      <c r="J56" s="18"/>
      <c r="K56" s="30"/>
    </row>
    <row r="57" spans="1:11" ht="18">
      <c r="A57" s="1"/>
      <c r="C57" s="1"/>
      <c r="F57" s="82" t="s">
        <v>59</v>
      </c>
      <c r="G57" s="9">
        <v>1488</v>
      </c>
      <c r="H57" s="9">
        <v>3643</v>
      </c>
      <c r="I57" s="43"/>
      <c r="J57" s="20"/>
      <c r="K57" s="30"/>
    </row>
    <row r="58" spans="1:11" ht="18">
      <c r="A58" s="1"/>
      <c r="C58" s="1"/>
      <c r="F58" s="82" t="s">
        <v>99</v>
      </c>
      <c r="G58" s="9">
        <v>2928</v>
      </c>
      <c r="H58" s="9">
        <v>2205</v>
      </c>
      <c r="I58" s="43"/>
      <c r="J58" s="20"/>
      <c r="K58" s="30"/>
    </row>
    <row r="59" spans="1:11" ht="18">
      <c r="A59" s="1"/>
      <c r="C59" s="1"/>
      <c r="F59" s="82" t="s">
        <v>101</v>
      </c>
      <c r="G59" s="9">
        <v>71052</v>
      </c>
      <c r="H59" s="9">
        <v>41913</v>
      </c>
      <c r="I59" s="43"/>
      <c r="J59" s="20"/>
      <c r="K59" s="30"/>
    </row>
    <row r="60" spans="1:11" ht="18">
      <c r="A60" s="1"/>
      <c r="C60" s="1"/>
      <c r="F60" s="82" t="s">
        <v>102</v>
      </c>
      <c r="G60" s="9">
        <v>11861</v>
      </c>
      <c r="H60" s="9">
        <v>12186</v>
      </c>
      <c r="I60" s="43"/>
      <c r="J60" s="20"/>
      <c r="K60" s="30"/>
    </row>
    <row r="61" spans="1:11" ht="18" hidden="1">
      <c r="A61" s="1"/>
      <c r="C61" s="1"/>
      <c r="F61" s="82"/>
      <c r="G61" s="10"/>
      <c r="H61" s="10"/>
      <c r="I61" s="43"/>
      <c r="J61" s="20"/>
      <c r="K61" s="30"/>
    </row>
    <row r="62" spans="1:11" ht="18" hidden="1">
      <c r="A62" s="1"/>
      <c r="C62" s="1"/>
      <c r="F62" s="81"/>
      <c r="G62" s="10"/>
      <c r="H62" s="10"/>
      <c r="I62" s="43"/>
      <c r="J62" s="20"/>
      <c r="K62" s="30"/>
    </row>
    <row r="63" spans="1:11" ht="18">
      <c r="A63" s="1"/>
      <c r="C63" s="1"/>
      <c r="F63" s="82" t="s">
        <v>100</v>
      </c>
      <c r="G63" s="9">
        <v>7044</v>
      </c>
      <c r="H63" s="9">
        <v>3921</v>
      </c>
      <c r="I63" s="43"/>
      <c r="J63" s="20"/>
      <c r="K63" s="30"/>
    </row>
    <row r="64" spans="1:11" ht="18">
      <c r="A64" s="1"/>
      <c r="C64" s="1"/>
      <c r="F64" s="82" t="s">
        <v>81</v>
      </c>
      <c r="G64" s="9">
        <v>2536</v>
      </c>
      <c r="H64" s="9">
        <v>2332</v>
      </c>
      <c r="I64" s="43"/>
      <c r="J64" s="20"/>
      <c r="K64" s="30"/>
    </row>
    <row r="65" spans="1:11" ht="18">
      <c r="A65" s="1"/>
      <c r="C65" s="1"/>
      <c r="F65" s="82" t="s">
        <v>82</v>
      </c>
      <c r="G65" s="9">
        <v>8153</v>
      </c>
      <c r="H65" s="9">
        <v>3980</v>
      </c>
      <c r="I65" s="43"/>
      <c r="J65" s="18"/>
      <c r="K65" s="30"/>
    </row>
    <row r="66" spans="1:11" ht="18">
      <c r="A66" s="1"/>
      <c r="C66" s="1"/>
      <c r="F66" s="82" t="s">
        <v>83</v>
      </c>
      <c r="G66" s="9">
        <v>204</v>
      </c>
      <c r="H66" s="9">
        <v>1179</v>
      </c>
      <c r="I66" s="43"/>
      <c r="J66" s="37"/>
      <c r="K66" s="30"/>
    </row>
    <row r="67" spans="1:11" ht="18">
      <c r="A67" s="1"/>
      <c r="C67" s="1"/>
      <c r="F67" s="82" t="s">
        <v>103</v>
      </c>
      <c r="G67" s="9">
        <v>30805</v>
      </c>
      <c r="H67" s="9">
        <v>25644</v>
      </c>
      <c r="I67" s="43"/>
      <c r="J67" s="37"/>
      <c r="K67" s="30"/>
    </row>
    <row r="68" spans="1:11" ht="18">
      <c r="A68" s="1"/>
      <c r="C68" s="1"/>
      <c r="F68" s="82" t="s">
        <v>60</v>
      </c>
      <c r="G68" s="9">
        <v>8758</v>
      </c>
      <c r="H68" s="9">
        <v>7589</v>
      </c>
      <c r="I68" s="43"/>
      <c r="J68" s="37"/>
      <c r="K68" s="30"/>
    </row>
    <row r="69" spans="1:11" ht="18" hidden="1">
      <c r="A69" s="1"/>
      <c r="C69" s="1"/>
      <c r="F69" s="75"/>
      <c r="G69" s="21"/>
      <c r="H69" s="21" t="s">
        <v>122</v>
      </c>
      <c r="I69" s="43"/>
      <c r="J69" s="37"/>
      <c r="K69" s="30"/>
    </row>
    <row r="70" spans="1:11" ht="18">
      <c r="A70" s="1"/>
      <c r="C70" s="1"/>
      <c r="F70" s="22" t="s">
        <v>28</v>
      </c>
      <c r="G70" s="11">
        <f>SUM(G52:G69)</f>
        <v>242104</v>
      </c>
      <c r="H70" s="11">
        <f>SUM(H52:H69)</f>
        <v>185040</v>
      </c>
      <c r="I70" s="43"/>
      <c r="J70" s="37"/>
      <c r="K70" s="30"/>
    </row>
    <row r="71" spans="1:11" ht="18">
      <c r="A71" s="4">
        <v>6</v>
      </c>
      <c r="C71" s="1"/>
      <c r="F71" s="5" t="s">
        <v>6</v>
      </c>
      <c r="G71" s="13"/>
      <c r="H71" s="29"/>
      <c r="I71" s="43"/>
      <c r="J71" s="20"/>
      <c r="K71" s="30"/>
    </row>
    <row r="72" spans="1:11" ht="18">
      <c r="A72" s="1"/>
      <c r="C72" s="1"/>
      <c r="F72" s="19" t="s">
        <v>7</v>
      </c>
      <c r="G72" s="8">
        <v>3960</v>
      </c>
      <c r="H72" s="8">
        <v>5737</v>
      </c>
      <c r="I72" s="43"/>
      <c r="J72" s="20"/>
      <c r="K72" s="30"/>
    </row>
    <row r="73" spans="1:11" ht="18">
      <c r="A73" s="1"/>
      <c r="C73" s="1"/>
      <c r="F73" s="19" t="s">
        <v>8</v>
      </c>
      <c r="G73" s="9">
        <v>173161</v>
      </c>
      <c r="H73" s="9">
        <v>49668</v>
      </c>
      <c r="I73" s="44"/>
      <c r="J73" s="36"/>
      <c r="K73" s="30"/>
    </row>
    <row r="74" spans="1:11" ht="18">
      <c r="A74" s="1"/>
      <c r="C74" s="1"/>
      <c r="F74" s="53" t="s">
        <v>9</v>
      </c>
      <c r="G74" s="10">
        <v>74</v>
      </c>
      <c r="H74" s="9">
        <v>4802</v>
      </c>
      <c r="I74" s="46"/>
      <c r="J74" s="14"/>
      <c r="K74" s="30"/>
    </row>
    <row r="75" spans="1:11" ht="18">
      <c r="A75" s="4"/>
      <c r="C75" s="1"/>
      <c r="F75" s="22" t="s">
        <v>28</v>
      </c>
      <c r="G75" s="11">
        <f>SUM(G72:G74)</f>
        <v>177195</v>
      </c>
      <c r="H75" s="11">
        <f>SUM(H72:H74)</f>
        <v>60207</v>
      </c>
      <c r="I75" s="43"/>
      <c r="J75" s="38"/>
      <c r="K75" s="30"/>
    </row>
    <row r="76" spans="1:11" ht="18">
      <c r="A76" s="4">
        <v>7</v>
      </c>
      <c r="C76" s="1"/>
      <c r="F76" s="5" t="s">
        <v>10</v>
      </c>
      <c r="G76" s="13"/>
      <c r="H76" s="29"/>
      <c r="I76" s="43"/>
      <c r="J76" s="20"/>
      <c r="K76" s="30"/>
    </row>
    <row r="77" spans="1:11" ht="18">
      <c r="A77" s="4"/>
      <c r="C77" s="1"/>
      <c r="F77" s="17" t="s">
        <v>11</v>
      </c>
      <c r="G77" s="8">
        <v>2031</v>
      </c>
      <c r="H77" s="23">
        <v>691</v>
      </c>
      <c r="I77" s="46"/>
      <c r="J77" s="39"/>
      <c r="K77" s="30"/>
    </row>
    <row r="78" spans="1:11" ht="18">
      <c r="A78" s="4"/>
      <c r="C78" s="1"/>
      <c r="F78" s="19" t="s">
        <v>12</v>
      </c>
      <c r="G78" s="9">
        <v>52779</v>
      </c>
      <c r="H78" s="9">
        <v>36222</v>
      </c>
      <c r="I78" s="44"/>
      <c r="J78" s="36"/>
      <c r="K78" s="30"/>
    </row>
    <row r="79" spans="1:11" ht="18">
      <c r="A79" s="1"/>
      <c r="C79" s="1"/>
      <c r="F79" s="19" t="s">
        <v>13</v>
      </c>
      <c r="G79" s="9">
        <v>3216</v>
      </c>
      <c r="H79" s="9">
        <v>8512</v>
      </c>
      <c r="I79" s="46"/>
      <c r="J79" s="14"/>
      <c r="K79" s="30"/>
    </row>
    <row r="80" spans="1:11" ht="18">
      <c r="A80" s="1"/>
      <c r="C80" s="1"/>
      <c r="F80" s="22" t="s">
        <v>28</v>
      </c>
      <c r="G80" s="15">
        <f>SUM(G77:G79)</f>
        <v>58026</v>
      </c>
      <c r="H80" s="15">
        <f>SUM(H77:H79)</f>
        <v>45425</v>
      </c>
      <c r="I80" s="46"/>
      <c r="J80" s="38"/>
      <c r="K80" s="30"/>
    </row>
    <row r="81" spans="1:11" ht="18" hidden="1">
      <c r="A81" s="1"/>
      <c r="C81" s="1"/>
      <c r="F81" s="61"/>
      <c r="G81" s="11"/>
      <c r="H81" s="11"/>
      <c r="I81" s="46"/>
      <c r="J81" s="38"/>
      <c r="K81" s="30"/>
    </row>
    <row r="82" spans="1:11" ht="18">
      <c r="A82" s="4">
        <v>8</v>
      </c>
      <c r="C82" s="1"/>
      <c r="F82" s="5" t="s">
        <v>14</v>
      </c>
      <c r="G82" s="15"/>
      <c r="H82" s="15"/>
      <c r="I82" s="43"/>
      <c r="J82" s="20"/>
      <c r="K82" s="30"/>
    </row>
    <row r="83" spans="1:11" ht="18" hidden="1">
      <c r="A83" s="1"/>
      <c r="C83" s="1"/>
      <c r="F83" s="17" t="s">
        <v>84</v>
      </c>
      <c r="G83" s="73"/>
      <c r="H83" s="72">
        <v>3492</v>
      </c>
      <c r="I83" s="46"/>
      <c r="J83" s="14"/>
      <c r="K83" s="30"/>
    </row>
    <row r="84" spans="1:11" ht="18">
      <c r="A84" s="1"/>
      <c r="C84" s="1"/>
      <c r="F84" s="7" t="s">
        <v>104</v>
      </c>
      <c r="G84" s="65" t="s">
        <v>115</v>
      </c>
      <c r="H84" s="65">
        <v>3492</v>
      </c>
      <c r="I84" s="46"/>
      <c r="J84" s="14"/>
      <c r="K84" s="30"/>
    </row>
    <row r="85" spans="1:11" ht="18">
      <c r="A85" s="1"/>
      <c r="C85" s="1"/>
      <c r="F85" s="17" t="s">
        <v>118</v>
      </c>
      <c r="G85" s="65">
        <v>1939</v>
      </c>
      <c r="H85" s="72"/>
      <c r="I85" s="46"/>
      <c r="J85" s="14"/>
      <c r="K85" s="30"/>
    </row>
    <row r="86" spans="1:11" ht="18">
      <c r="A86" s="1"/>
      <c r="C86" s="1"/>
      <c r="F86" s="19" t="s">
        <v>119</v>
      </c>
      <c r="G86" s="9">
        <v>42460</v>
      </c>
      <c r="H86" s="9">
        <v>34759</v>
      </c>
      <c r="I86" s="44"/>
      <c r="J86" s="36"/>
      <c r="K86" s="30"/>
    </row>
    <row r="87" spans="1:11" ht="18">
      <c r="A87" s="1"/>
      <c r="C87" s="1"/>
      <c r="F87" s="19" t="s">
        <v>126</v>
      </c>
      <c r="G87" s="10">
        <v>62</v>
      </c>
      <c r="H87" s="9">
        <v>3005</v>
      </c>
      <c r="I87" s="44"/>
      <c r="J87" s="36"/>
      <c r="K87" s="30"/>
    </row>
    <row r="88" spans="1:11" ht="18">
      <c r="A88" s="4"/>
      <c r="C88" s="1"/>
      <c r="F88" s="19" t="s">
        <v>120</v>
      </c>
      <c r="G88" s="71">
        <v>13449</v>
      </c>
      <c r="H88" s="54" t="s">
        <v>85</v>
      </c>
      <c r="I88" s="46"/>
      <c r="J88" s="14"/>
      <c r="K88" s="30"/>
    </row>
    <row r="89" spans="1:11" ht="18">
      <c r="A89" s="1"/>
      <c r="C89" s="1"/>
      <c r="F89" s="19" t="s">
        <v>121</v>
      </c>
      <c r="G89" s="9">
        <v>2019</v>
      </c>
      <c r="H89" s="9">
        <v>1680</v>
      </c>
      <c r="I89" s="43"/>
      <c r="J89" s="18"/>
      <c r="K89" s="30"/>
    </row>
    <row r="90" spans="1:11" ht="18">
      <c r="A90" s="1"/>
      <c r="C90" s="1"/>
      <c r="F90" s="22" t="s">
        <v>28</v>
      </c>
      <c r="G90" s="11">
        <f>SUM(G85:G89)</f>
        <v>59929</v>
      </c>
      <c r="H90" s="11">
        <f>SUM(H84:H89)</f>
        <v>42936</v>
      </c>
      <c r="I90" s="46"/>
      <c r="J90" s="14"/>
      <c r="K90" s="30"/>
    </row>
    <row r="91" spans="1:11" ht="18">
      <c r="A91" s="4">
        <v>9</v>
      </c>
      <c r="C91" s="1"/>
      <c r="F91" s="5" t="s">
        <v>15</v>
      </c>
      <c r="G91" s="13"/>
      <c r="H91" s="29"/>
      <c r="I91" s="43"/>
      <c r="J91" s="20"/>
      <c r="K91" s="30"/>
    </row>
    <row r="92" spans="1:11" ht="18">
      <c r="A92" s="77"/>
      <c r="B92" s="78"/>
      <c r="C92" s="79"/>
      <c r="D92" s="78"/>
      <c r="E92" s="78"/>
      <c r="F92" s="19" t="s">
        <v>117</v>
      </c>
      <c r="G92" s="80">
        <v>3649</v>
      </c>
      <c r="H92" s="38">
        <v>562</v>
      </c>
      <c r="I92" s="43"/>
      <c r="J92" s="37"/>
      <c r="K92" s="30"/>
    </row>
    <row r="93" spans="1:11" ht="18">
      <c r="A93" s="1"/>
      <c r="C93" s="1"/>
      <c r="F93" s="19" t="s">
        <v>127</v>
      </c>
      <c r="G93" s="8">
        <v>34029</v>
      </c>
      <c r="H93" s="8">
        <v>28003</v>
      </c>
      <c r="I93" s="43"/>
      <c r="J93" s="39"/>
      <c r="K93" s="30"/>
    </row>
    <row r="94" spans="1:11" ht="18">
      <c r="A94" s="1"/>
      <c r="C94" s="1"/>
      <c r="F94" s="19" t="s">
        <v>128</v>
      </c>
      <c r="G94" s="10">
        <v>8</v>
      </c>
      <c r="H94" s="10">
        <v>17</v>
      </c>
      <c r="I94" s="44"/>
      <c r="J94" s="36"/>
      <c r="K94" s="30"/>
    </row>
    <row r="95" spans="1:11" ht="18">
      <c r="A95" s="1"/>
      <c r="C95" s="1"/>
      <c r="F95" s="19" t="s">
        <v>129</v>
      </c>
      <c r="G95" s="9">
        <v>92179</v>
      </c>
      <c r="H95" s="9">
        <v>1643</v>
      </c>
      <c r="I95" s="46"/>
      <c r="J95" s="14"/>
      <c r="K95" s="30"/>
    </row>
    <row r="96" spans="1:11" ht="18">
      <c r="A96" s="1"/>
      <c r="C96" s="1"/>
      <c r="F96" s="19" t="s">
        <v>130</v>
      </c>
      <c r="G96" s="9">
        <v>4908</v>
      </c>
      <c r="H96" s="9">
        <v>4345</v>
      </c>
      <c r="I96" s="43"/>
      <c r="J96" s="18"/>
      <c r="K96" s="30"/>
    </row>
    <row r="97" spans="1:11" ht="18">
      <c r="A97" s="1"/>
      <c r="C97" s="1"/>
      <c r="F97" s="22" t="s">
        <v>28</v>
      </c>
      <c r="G97" s="11">
        <f>SUM(G92:G96)</f>
        <v>134773</v>
      </c>
      <c r="H97" s="11">
        <f>SUM(H92:H96)</f>
        <v>34570</v>
      </c>
      <c r="I97" s="46"/>
      <c r="J97" s="14"/>
      <c r="K97" s="30"/>
    </row>
    <row r="98" spans="1:11" ht="18">
      <c r="A98" s="4">
        <v>10</v>
      </c>
      <c r="C98" s="1"/>
      <c r="F98" s="5" t="s">
        <v>20</v>
      </c>
      <c r="G98" s="13"/>
      <c r="H98" s="29"/>
      <c r="I98" s="46"/>
      <c r="J98" s="20"/>
      <c r="K98" s="30"/>
    </row>
    <row r="99" spans="1:11" ht="18">
      <c r="A99" s="1"/>
      <c r="C99" s="1"/>
      <c r="F99" s="75" t="s">
        <v>29</v>
      </c>
      <c r="G99" s="8">
        <v>440025</v>
      </c>
      <c r="H99" s="8">
        <v>456364</v>
      </c>
      <c r="I99" s="43"/>
      <c r="J99" s="37"/>
      <c r="K99" s="30"/>
    </row>
    <row r="100" spans="1:11" ht="18">
      <c r="A100" s="1"/>
      <c r="C100" s="1"/>
      <c r="F100" s="75" t="s">
        <v>30</v>
      </c>
      <c r="G100" s="9">
        <v>25407</v>
      </c>
      <c r="H100" s="9">
        <v>24833</v>
      </c>
      <c r="I100" s="44"/>
      <c r="J100" s="36"/>
      <c r="K100" s="30"/>
    </row>
    <row r="101" spans="1:11" ht="18">
      <c r="A101" s="1"/>
      <c r="C101" s="1"/>
      <c r="F101" s="75" t="s">
        <v>31</v>
      </c>
      <c r="G101" s="10">
        <v>431</v>
      </c>
      <c r="H101" s="10">
        <v>415</v>
      </c>
      <c r="I101" s="46"/>
      <c r="J101" s="14"/>
      <c r="K101" s="30"/>
    </row>
    <row r="102" spans="1:11" ht="18">
      <c r="A102" s="1"/>
      <c r="C102" s="1"/>
      <c r="F102" s="75" t="s">
        <v>32</v>
      </c>
      <c r="G102" s="9">
        <v>25557</v>
      </c>
      <c r="H102" s="9">
        <v>29106</v>
      </c>
      <c r="I102" s="43"/>
      <c r="J102" s="18"/>
      <c r="K102" s="30"/>
    </row>
    <row r="103" spans="1:11" ht="18">
      <c r="A103" s="1"/>
      <c r="C103" s="1"/>
      <c r="F103" s="75" t="s">
        <v>34</v>
      </c>
      <c r="G103" s="9">
        <v>492643</v>
      </c>
      <c r="H103" s="9">
        <v>422310</v>
      </c>
      <c r="I103" s="43"/>
      <c r="J103" s="20"/>
      <c r="K103" s="30"/>
    </row>
    <row r="104" spans="1:11" ht="18">
      <c r="A104" s="1"/>
      <c r="C104" s="1"/>
      <c r="F104" s="75" t="s">
        <v>33</v>
      </c>
      <c r="G104" s="9">
        <v>11299</v>
      </c>
      <c r="H104" s="9">
        <v>11234</v>
      </c>
      <c r="I104" s="43"/>
      <c r="J104" s="14"/>
      <c r="K104" s="30"/>
    </row>
    <row r="105" spans="1:11" ht="18">
      <c r="A105" s="1"/>
      <c r="C105" s="1"/>
      <c r="F105" s="75" t="s">
        <v>86</v>
      </c>
      <c r="G105" s="9">
        <v>14907</v>
      </c>
      <c r="H105" s="9">
        <v>30358</v>
      </c>
      <c r="I105" s="43"/>
      <c r="J105" s="20"/>
      <c r="K105" s="30"/>
    </row>
    <row r="106" spans="1:11" ht="18">
      <c r="A106" s="1"/>
      <c r="C106" s="1"/>
      <c r="F106" s="22" t="s">
        <v>28</v>
      </c>
      <c r="G106" s="11">
        <f>SUM(G99:G105)</f>
        <v>1010269</v>
      </c>
      <c r="H106" s="11">
        <f>SUM(H99:H105)</f>
        <v>974620</v>
      </c>
      <c r="I106" s="43"/>
      <c r="J106" s="20"/>
      <c r="K106" s="30"/>
    </row>
    <row r="107" spans="1:11" ht="18">
      <c r="A107" s="4">
        <v>11</v>
      </c>
      <c r="C107" s="1"/>
      <c r="F107" s="5" t="s">
        <v>21</v>
      </c>
      <c r="G107" s="13"/>
      <c r="H107" s="29"/>
      <c r="I107" s="43"/>
      <c r="J107" s="37"/>
      <c r="K107" s="30"/>
    </row>
    <row r="108" spans="1:11" ht="18">
      <c r="A108" s="1"/>
      <c r="C108" s="1"/>
      <c r="F108" s="19" t="s">
        <v>35</v>
      </c>
      <c r="G108" s="8">
        <v>382900</v>
      </c>
      <c r="H108" s="8">
        <v>363633</v>
      </c>
      <c r="I108" s="43"/>
      <c r="J108" s="37"/>
      <c r="K108" s="30"/>
    </row>
    <row r="109" spans="1:11" ht="18">
      <c r="A109" s="1"/>
      <c r="C109" s="1"/>
      <c r="F109" s="19" t="s">
        <v>36</v>
      </c>
      <c r="G109" s="9">
        <v>693440</v>
      </c>
      <c r="H109" s="9">
        <v>531854</v>
      </c>
      <c r="I109" s="44"/>
      <c r="J109" s="36"/>
      <c r="K109" s="30"/>
    </row>
    <row r="110" spans="1:11" ht="18" hidden="1">
      <c r="A110" s="1"/>
      <c r="C110" s="1"/>
      <c r="F110" s="19" t="s">
        <v>37</v>
      </c>
      <c r="G110" s="10"/>
      <c r="H110" s="10"/>
      <c r="I110" s="46"/>
      <c r="J110" s="14"/>
      <c r="K110" s="30"/>
    </row>
    <row r="111" spans="1:11" ht="18">
      <c r="A111" s="4"/>
      <c r="C111" s="1"/>
      <c r="F111" s="19" t="s">
        <v>38</v>
      </c>
      <c r="G111" s="10" t="s">
        <v>116</v>
      </c>
      <c r="H111" s="10">
        <v>3</v>
      </c>
      <c r="I111" s="43"/>
      <c r="J111" s="18"/>
      <c r="K111" s="30"/>
    </row>
    <row r="112" spans="1:11" ht="18">
      <c r="A112" s="4"/>
      <c r="C112" s="1"/>
      <c r="F112" s="19" t="s">
        <v>39</v>
      </c>
      <c r="G112" s="10">
        <v>332</v>
      </c>
      <c r="H112" s="10">
        <v>189</v>
      </c>
      <c r="I112" s="43"/>
      <c r="J112" s="20"/>
      <c r="K112" s="30"/>
    </row>
    <row r="113" spans="1:11" ht="18" hidden="1">
      <c r="A113" s="4"/>
      <c r="C113" s="1"/>
      <c r="F113" s="19" t="s">
        <v>40</v>
      </c>
      <c r="G113" s="7"/>
      <c r="H113" s="7"/>
      <c r="I113" s="43"/>
      <c r="J113" s="20"/>
      <c r="K113" s="30"/>
    </row>
    <row r="114" spans="1:11" ht="18">
      <c r="A114" s="4"/>
      <c r="C114" s="1"/>
      <c r="F114" s="19" t="s">
        <v>87</v>
      </c>
      <c r="G114" s="7" t="s">
        <v>110</v>
      </c>
      <c r="H114" s="7">
        <v>40</v>
      </c>
      <c r="I114" s="43"/>
      <c r="J114" s="14"/>
      <c r="K114" s="30"/>
    </row>
    <row r="115" spans="1:11" ht="18">
      <c r="A115" s="4"/>
      <c r="C115" s="1"/>
      <c r="F115" s="19" t="s">
        <v>88</v>
      </c>
      <c r="G115" s="9">
        <v>-9217</v>
      </c>
      <c r="H115" s="9">
        <v>-10423</v>
      </c>
      <c r="I115" s="43"/>
      <c r="J115" s="20"/>
      <c r="K115" s="30"/>
    </row>
    <row r="116" spans="1:11" ht="18">
      <c r="A116" s="4"/>
      <c r="C116" s="1"/>
      <c r="F116" s="22" t="s">
        <v>28</v>
      </c>
      <c r="G116" s="11">
        <f>SUM(G108:G115)</f>
        <v>1067455</v>
      </c>
      <c r="H116" s="11">
        <f>SUM(H108:H115)</f>
        <v>885296</v>
      </c>
      <c r="I116" s="43"/>
      <c r="J116" s="37"/>
      <c r="K116" s="30"/>
    </row>
    <row r="117" spans="1:11" ht="18">
      <c r="A117" s="4"/>
      <c r="C117" s="1"/>
      <c r="F117" s="5" t="s">
        <v>22</v>
      </c>
      <c r="G117" s="13"/>
      <c r="H117" s="29"/>
      <c r="I117" s="43"/>
      <c r="J117" s="37"/>
      <c r="K117" s="30"/>
    </row>
    <row r="118" spans="1:11" ht="18">
      <c r="A118" s="4"/>
      <c r="C118" s="1"/>
      <c r="F118" s="19" t="s">
        <v>61</v>
      </c>
      <c r="G118" s="26">
        <v>3161</v>
      </c>
      <c r="H118" s="26">
        <v>2930</v>
      </c>
      <c r="I118" s="43"/>
      <c r="J118" s="37"/>
      <c r="K118" s="30"/>
    </row>
    <row r="119" spans="1:11" ht="18">
      <c r="A119" s="4">
        <v>12</v>
      </c>
      <c r="C119" s="1"/>
      <c r="F119" s="5" t="s">
        <v>23</v>
      </c>
      <c r="G119" s="13"/>
      <c r="H119" s="29"/>
      <c r="I119" s="44"/>
      <c r="J119" s="36"/>
      <c r="K119" s="30"/>
    </row>
    <row r="120" spans="1:11" ht="18" hidden="1">
      <c r="A120" s="4"/>
      <c r="C120" s="1"/>
      <c r="F120" s="19" t="s">
        <v>41</v>
      </c>
      <c r="G120" s="16"/>
      <c r="H120" s="16"/>
      <c r="I120" s="46"/>
      <c r="J120" s="14"/>
      <c r="K120" s="30"/>
    </row>
    <row r="121" spans="1:11" ht="18">
      <c r="A121" s="4"/>
      <c r="C121" s="1"/>
      <c r="F121" s="19" t="s">
        <v>42</v>
      </c>
      <c r="G121" s="9">
        <v>19950</v>
      </c>
      <c r="H121" s="9">
        <v>9005</v>
      </c>
      <c r="I121" s="43"/>
      <c r="J121" s="40"/>
      <c r="K121" s="30"/>
    </row>
    <row r="122" spans="1:11" ht="18">
      <c r="A122" s="1"/>
      <c r="C122" s="1"/>
      <c r="F122" s="19" t="s">
        <v>43</v>
      </c>
      <c r="G122" s="10">
        <v>197</v>
      </c>
      <c r="H122" s="10">
        <v>148</v>
      </c>
      <c r="I122" s="46"/>
      <c r="J122" s="14"/>
      <c r="K122" s="30"/>
    </row>
    <row r="123" spans="1:11" ht="18">
      <c r="A123" s="1"/>
      <c r="C123" s="1"/>
      <c r="F123" s="19" t="s">
        <v>44</v>
      </c>
      <c r="G123" s="9">
        <v>319718</v>
      </c>
      <c r="H123" s="9">
        <v>381688</v>
      </c>
      <c r="I123" s="43"/>
      <c r="J123" s="38"/>
      <c r="K123" s="30"/>
    </row>
    <row r="124" spans="1:11" ht="18">
      <c r="A124" s="1"/>
      <c r="C124" s="1"/>
      <c r="F124" s="22" t="s">
        <v>28</v>
      </c>
      <c r="G124" s="11">
        <f>SUM(G121:G123)</f>
        <v>339865</v>
      </c>
      <c r="H124" s="11">
        <f>H121+H123+H122</f>
        <v>390841</v>
      </c>
      <c r="I124" s="43"/>
      <c r="J124" s="20"/>
      <c r="K124" s="30"/>
    </row>
    <row r="125" spans="1:11" ht="18" hidden="1">
      <c r="A125" s="1"/>
      <c r="C125" s="1"/>
      <c r="F125" s="5" t="s">
        <v>25</v>
      </c>
      <c r="G125" s="13"/>
      <c r="H125" s="29"/>
      <c r="I125" s="43"/>
      <c r="J125" s="20"/>
      <c r="K125" s="30"/>
    </row>
    <row r="126" spans="1:11" ht="18" hidden="1">
      <c r="A126" s="1"/>
      <c r="C126" s="1"/>
      <c r="F126" s="19" t="s">
        <v>45</v>
      </c>
      <c r="G126" s="66"/>
      <c r="H126" s="66" t="s">
        <v>85</v>
      </c>
      <c r="I126" s="43"/>
      <c r="J126" s="39"/>
      <c r="K126" s="30"/>
    </row>
    <row r="127" spans="1:11" ht="18">
      <c r="A127" s="4">
        <v>13</v>
      </c>
      <c r="C127" s="1"/>
      <c r="F127" s="5" t="s">
        <v>24</v>
      </c>
      <c r="G127" s="5"/>
      <c r="H127" s="29"/>
      <c r="I127" s="44"/>
      <c r="J127" s="36"/>
      <c r="K127" s="30"/>
    </row>
    <row r="128" spans="1:11" ht="18">
      <c r="A128" s="4"/>
      <c r="C128" s="1"/>
      <c r="F128" s="75" t="s">
        <v>105</v>
      </c>
      <c r="G128" s="34">
        <v>404</v>
      </c>
      <c r="H128" s="18">
        <v>2027</v>
      </c>
      <c r="I128" s="44"/>
      <c r="J128" s="36"/>
      <c r="K128" s="30"/>
    </row>
    <row r="129" spans="1:11" ht="18">
      <c r="A129" s="1"/>
      <c r="C129" s="1"/>
      <c r="F129" s="75" t="s">
        <v>46</v>
      </c>
      <c r="G129" s="8">
        <v>342858</v>
      </c>
      <c r="H129" s="8">
        <v>379867</v>
      </c>
      <c r="I129" s="46"/>
      <c r="J129" s="14"/>
      <c r="K129" s="30"/>
    </row>
    <row r="130" spans="1:11" ht="18">
      <c r="A130" s="1"/>
      <c r="C130" s="1"/>
      <c r="F130" s="75" t="s">
        <v>47</v>
      </c>
      <c r="G130" s="9">
        <v>95833</v>
      </c>
      <c r="H130" s="9">
        <v>82190</v>
      </c>
      <c r="I130" s="43"/>
      <c r="J130" s="20"/>
      <c r="K130" s="30"/>
    </row>
    <row r="131" spans="1:11" ht="18">
      <c r="A131" s="1"/>
      <c r="C131" s="1"/>
      <c r="F131" s="22" t="s">
        <v>28</v>
      </c>
      <c r="G131" s="15">
        <f>SUM(G128:G130)</f>
        <v>439095</v>
      </c>
      <c r="H131" s="15">
        <f>SUM(H128:H130)</f>
        <v>464084</v>
      </c>
      <c r="I131" s="46"/>
      <c r="J131" s="14"/>
      <c r="K131" s="30"/>
    </row>
    <row r="132" spans="1:11" ht="18" hidden="1">
      <c r="A132" s="4"/>
      <c r="C132" s="1"/>
      <c r="F132" s="22"/>
      <c r="G132" s="21"/>
      <c r="H132" s="21"/>
      <c r="I132" s="43"/>
      <c r="J132" s="18"/>
      <c r="K132" s="30"/>
    </row>
    <row r="133" spans="1:11" ht="18">
      <c r="A133" s="4">
        <v>14</v>
      </c>
      <c r="C133" s="1"/>
      <c r="F133" s="5" t="s">
        <v>26</v>
      </c>
      <c r="G133" s="13"/>
      <c r="H133" s="29"/>
      <c r="I133" s="43"/>
      <c r="J133" s="37"/>
      <c r="K133" s="30"/>
    </row>
    <row r="134" spans="1:11" ht="18">
      <c r="A134" s="4"/>
      <c r="C134" s="1"/>
      <c r="F134" s="19" t="s">
        <v>48</v>
      </c>
      <c r="G134" s="23">
        <v>753</v>
      </c>
      <c r="H134" s="23">
        <v>443</v>
      </c>
      <c r="I134" s="44"/>
      <c r="J134" s="36"/>
      <c r="K134" s="30"/>
    </row>
    <row r="135" spans="1:11" ht="18" hidden="1">
      <c r="A135" s="4"/>
      <c r="C135" s="1"/>
      <c r="F135" s="19" t="s">
        <v>49</v>
      </c>
      <c r="G135" s="10"/>
      <c r="H135" s="10"/>
      <c r="I135" s="44"/>
      <c r="J135" s="36"/>
      <c r="K135" s="30"/>
    </row>
    <row r="136" spans="1:11" ht="18">
      <c r="A136" s="1"/>
      <c r="C136" s="1"/>
      <c r="F136" s="19" t="s">
        <v>68</v>
      </c>
      <c r="G136" s="9">
        <v>30494</v>
      </c>
      <c r="H136" s="9">
        <v>27857</v>
      </c>
      <c r="I136" s="46"/>
      <c r="J136" s="14"/>
      <c r="K136" s="30"/>
    </row>
    <row r="137" spans="1:11" ht="18">
      <c r="A137" s="1"/>
      <c r="C137" s="1"/>
      <c r="F137" s="19" t="s">
        <v>50</v>
      </c>
      <c r="G137" s="9">
        <v>21790</v>
      </c>
      <c r="H137" s="9">
        <v>19641</v>
      </c>
      <c r="I137" s="46"/>
      <c r="J137" s="38"/>
      <c r="K137" s="30"/>
    </row>
    <row r="138" spans="1:11" ht="18" hidden="1">
      <c r="A138" s="1"/>
      <c r="C138" s="1"/>
      <c r="F138" s="19" t="s">
        <v>51</v>
      </c>
      <c r="G138" s="7"/>
      <c r="H138" s="7"/>
      <c r="I138" s="46"/>
      <c r="J138" s="20"/>
      <c r="K138" s="30"/>
    </row>
    <row r="139" spans="1:11" ht="18" hidden="1">
      <c r="A139" s="1"/>
      <c r="C139" s="1"/>
      <c r="F139" s="19" t="s">
        <v>52</v>
      </c>
      <c r="G139" s="7"/>
      <c r="H139" s="7"/>
      <c r="I139" s="43"/>
      <c r="J139" s="20"/>
      <c r="K139" s="30"/>
    </row>
    <row r="140" spans="1:11" ht="18">
      <c r="A140" s="1"/>
      <c r="C140" s="1"/>
      <c r="F140" s="22" t="s">
        <v>28</v>
      </c>
      <c r="G140" s="15">
        <f>SUM(G134:G139)</f>
        <v>53037</v>
      </c>
      <c r="H140" s="15">
        <f>SUM(H134:H139)</f>
        <v>47941</v>
      </c>
      <c r="I140" s="43"/>
      <c r="J140" s="20"/>
      <c r="K140" s="30"/>
    </row>
    <row r="141" spans="1:11" ht="18" hidden="1">
      <c r="A141" s="1"/>
      <c r="C141" s="1"/>
      <c r="F141" s="5" t="s">
        <v>27</v>
      </c>
      <c r="G141" s="25"/>
      <c r="H141" s="25"/>
      <c r="I141" s="46"/>
      <c r="J141" s="14"/>
      <c r="K141" s="30"/>
    </row>
    <row r="142" spans="1:11" ht="18" hidden="1">
      <c r="A142" s="1"/>
      <c r="C142" s="1"/>
      <c r="F142" s="19" t="s">
        <v>53</v>
      </c>
      <c r="G142" s="24"/>
      <c r="H142" s="24"/>
      <c r="I142" s="46"/>
      <c r="J142" s="39"/>
      <c r="K142" s="30"/>
    </row>
    <row r="143" spans="1:11" ht="18">
      <c r="A143" s="4">
        <v>15</v>
      </c>
      <c r="C143" s="1"/>
      <c r="F143" s="5" t="s">
        <v>27</v>
      </c>
      <c r="G143" s="70"/>
      <c r="H143" s="68"/>
      <c r="I143" s="44"/>
      <c r="J143" s="36"/>
      <c r="K143" s="30"/>
    </row>
    <row r="144" spans="1:11" ht="18">
      <c r="A144" s="1"/>
      <c r="C144" s="1"/>
      <c r="F144" s="19" t="s">
        <v>54</v>
      </c>
      <c r="G144" s="74">
        <v>180</v>
      </c>
      <c r="H144" s="67" t="s">
        <v>85</v>
      </c>
      <c r="I144" s="46"/>
      <c r="J144" s="14"/>
      <c r="K144" s="30"/>
    </row>
    <row r="145" spans="1:11" ht="18">
      <c r="A145" s="1"/>
      <c r="C145" s="1"/>
      <c r="F145" s="19" t="s">
        <v>55</v>
      </c>
      <c r="G145" s="10">
        <v>200</v>
      </c>
      <c r="H145" s="10">
        <v>337</v>
      </c>
      <c r="I145" s="46"/>
      <c r="J145" s="38"/>
      <c r="K145" s="30"/>
    </row>
    <row r="146" spans="1:11" ht="18">
      <c r="A146" s="1"/>
      <c r="C146" s="1"/>
      <c r="F146" s="22" t="s">
        <v>28</v>
      </c>
      <c r="G146" s="69">
        <f>SUM(G144:G145)</f>
        <v>380</v>
      </c>
      <c r="H146" s="69">
        <f>SUM(H145)</f>
        <v>337</v>
      </c>
      <c r="I146" s="43"/>
      <c r="J146" s="20"/>
      <c r="K146" s="30"/>
    </row>
    <row r="147" spans="1:11" ht="18">
      <c r="A147" s="27">
        <v>16</v>
      </c>
      <c r="C147" s="1"/>
      <c r="F147" s="5" t="s">
        <v>62</v>
      </c>
      <c r="G147" s="13"/>
      <c r="H147" s="29"/>
      <c r="I147" s="46"/>
      <c r="J147" s="20"/>
      <c r="K147" s="30"/>
    </row>
    <row r="148" spans="1:11" ht="18">
      <c r="A148" s="1"/>
      <c r="C148" s="1"/>
      <c r="F148" s="19" t="s">
        <v>63</v>
      </c>
      <c r="G148" s="8">
        <v>1171240</v>
      </c>
      <c r="H148" s="8">
        <v>878256</v>
      </c>
      <c r="I148" s="46"/>
      <c r="J148" s="37"/>
      <c r="K148" s="30"/>
    </row>
    <row r="149" spans="1:11" ht="18" hidden="1">
      <c r="A149" s="1"/>
      <c r="C149" s="1"/>
      <c r="F149" s="19" t="s">
        <v>64</v>
      </c>
      <c r="G149" s="55"/>
      <c r="H149" s="55" t="s">
        <v>85</v>
      </c>
      <c r="I149" s="44"/>
      <c r="J149" s="36"/>
      <c r="K149" s="30"/>
    </row>
    <row r="150" spans="1:11" ht="18">
      <c r="A150" s="1"/>
      <c r="B150" s="28"/>
      <c r="C150" s="27"/>
      <c r="D150" s="28"/>
      <c r="E150" s="28"/>
      <c r="F150" s="19" t="s">
        <v>65</v>
      </c>
      <c r="G150" s="9">
        <v>212540</v>
      </c>
      <c r="H150" s="9">
        <v>212540</v>
      </c>
      <c r="I150" s="45"/>
      <c r="J150" s="29"/>
      <c r="K150" s="30"/>
    </row>
    <row r="151" spans="1:11" ht="18">
      <c r="A151" s="1"/>
      <c r="C151" s="1"/>
      <c r="F151" s="22" t="s">
        <v>28</v>
      </c>
      <c r="G151" s="15">
        <f>SUM(G148:G150)</f>
        <v>1383780</v>
      </c>
      <c r="H151" s="15">
        <f>SUM(H148:H150)</f>
        <v>1090796</v>
      </c>
      <c r="I151" s="43"/>
      <c r="J151" s="18"/>
      <c r="K151" s="30"/>
    </row>
    <row r="152" spans="1:11" ht="18">
      <c r="A152" s="30"/>
      <c r="C152" s="1"/>
      <c r="F152" s="47"/>
      <c r="G152" s="48"/>
      <c r="H152" s="48"/>
      <c r="I152" s="43"/>
      <c r="J152" s="14"/>
      <c r="K152" s="30"/>
    </row>
    <row r="153" spans="1:11" ht="18">
      <c r="A153" s="30"/>
      <c r="C153" s="1"/>
      <c r="F153" s="47"/>
      <c r="G153" s="49"/>
      <c r="H153" s="49"/>
      <c r="I153" s="43"/>
      <c r="J153" s="20"/>
      <c r="K153" s="30"/>
    </row>
    <row r="154" spans="1:11" ht="18">
      <c r="A154" s="30"/>
      <c r="C154" s="1"/>
      <c r="F154" s="47"/>
      <c r="G154" s="3" t="s">
        <v>95</v>
      </c>
      <c r="H154" s="3" t="s">
        <v>96</v>
      </c>
      <c r="I154" s="44"/>
      <c r="J154" s="36"/>
      <c r="K154" s="30"/>
    </row>
    <row r="155" spans="1:11" ht="18.75">
      <c r="A155" s="59"/>
      <c r="B155" s="35"/>
      <c r="C155" s="35"/>
      <c r="D155" s="35"/>
      <c r="E155" s="35"/>
      <c r="F155" s="60"/>
      <c r="G155" s="62"/>
      <c r="H155" s="62"/>
      <c r="I155" s="35"/>
      <c r="J155" s="35"/>
      <c r="K155" s="30"/>
    </row>
    <row r="156" spans="1:11" ht="18">
      <c r="A156" s="4">
        <v>17</v>
      </c>
      <c r="B156" s="4"/>
      <c r="C156" s="4"/>
      <c r="D156" s="4"/>
      <c r="E156" s="4"/>
      <c r="F156" s="34" t="s">
        <v>90</v>
      </c>
      <c r="G156" s="58">
        <v>6700</v>
      </c>
      <c r="H156" s="58">
        <v>6700</v>
      </c>
      <c r="I156" s="35"/>
      <c r="J156" s="35"/>
      <c r="K156" s="30"/>
    </row>
    <row r="157" spans="1:11" ht="18">
      <c r="A157" s="4"/>
      <c r="B157" s="4"/>
      <c r="C157" s="4"/>
      <c r="D157" s="4"/>
      <c r="E157" s="4"/>
      <c r="F157" s="33" t="s">
        <v>71</v>
      </c>
      <c r="G157" s="58">
        <v>353344722</v>
      </c>
      <c r="H157" s="58">
        <v>319050333</v>
      </c>
      <c r="I157" s="35"/>
      <c r="J157" s="35"/>
      <c r="K157" s="30"/>
    </row>
    <row r="158" spans="1:11" ht="18">
      <c r="A158" s="4"/>
      <c r="B158" s="4"/>
      <c r="C158" s="4"/>
      <c r="D158" s="4"/>
      <c r="E158" s="4"/>
      <c r="F158" s="33" t="s">
        <v>70</v>
      </c>
      <c r="G158" s="71">
        <v>174812</v>
      </c>
      <c r="H158" s="71">
        <v>131083</v>
      </c>
      <c r="I158" s="35"/>
      <c r="J158" s="35"/>
      <c r="K158" s="30"/>
    </row>
    <row r="159" spans="1:11" ht="18">
      <c r="A159" s="4"/>
      <c r="B159" s="4"/>
      <c r="C159" s="4"/>
      <c r="D159" s="4"/>
      <c r="E159" s="4"/>
      <c r="F159" s="33" t="s">
        <v>69</v>
      </c>
      <c r="G159" s="58">
        <v>2021</v>
      </c>
      <c r="H159" s="58">
        <v>2434</v>
      </c>
      <c r="I159" s="35"/>
      <c r="J159" s="35"/>
      <c r="K159" s="30"/>
    </row>
    <row r="160" spans="1:11" ht="18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0"/>
    </row>
    <row r="161" spans="1:11" ht="18">
      <c r="A161" s="35"/>
      <c r="B161" s="35"/>
      <c r="C161" s="35"/>
      <c r="D161" s="35"/>
      <c r="E161" s="35"/>
      <c r="F161" s="30"/>
      <c r="G161" s="30"/>
      <c r="H161" s="63"/>
      <c r="I161" s="35"/>
      <c r="J161" s="35"/>
      <c r="K161" s="30"/>
    </row>
    <row r="162" spans="1:11" ht="18">
      <c r="A162" s="30"/>
      <c r="B162" s="30"/>
      <c r="C162" s="30"/>
      <c r="D162" s="30"/>
      <c r="E162" s="30"/>
      <c r="F162" s="30" t="s">
        <v>125</v>
      </c>
      <c r="G162" s="30" t="s">
        <v>131</v>
      </c>
      <c r="H162" s="63"/>
      <c r="I162" s="30"/>
      <c r="J162" s="30"/>
      <c r="K162" s="30"/>
    </row>
    <row r="163" spans="1:11" ht="18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</row>
    <row r="164" spans="1:11" ht="18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</row>
    <row r="165" spans="6:11" ht="18">
      <c r="F165" s="30"/>
      <c r="G165" s="30"/>
      <c r="H165" s="30"/>
      <c r="I165" s="30"/>
      <c r="J165" s="30"/>
      <c r="K165" s="30"/>
    </row>
    <row r="166" spans="1:11" ht="18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</row>
    <row r="167" spans="1:11" ht="18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</row>
    <row r="168" spans="1:11" ht="18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</row>
    <row r="169" spans="1:11" ht="18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</row>
    <row r="170" spans="1:11" ht="18">
      <c r="A170" s="30"/>
      <c r="B170" s="30"/>
      <c r="C170" s="30"/>
      <c r="D170" s="30"/>
      <c r="E170" s="30"/>
      <c r="H170" s="63"/>
      <c r="I170" s="30"/>
      <c r="J170" s="30"/>
      <c r="K170" s="30"/>
    </row>
    <row r="171" spans="1:11" ht="18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</row>
    <row r="172" spans="1:11" ht="18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</row>
    <row r="173" spans="1:11" ht="18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</row>
    <row r="174" spans="1:11" ht="18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</row>
    <row r="175" spans="1:11" ht="18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</row>
    <row r="176" spans="1:11" ht="18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</row>
    <row r="177" spans="1:11" ht="18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</row>
    <row r="178" spans="1:11" ht="18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</row>
    <row r="179" spans="1:11" ht="18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</row>
    <row r="180" spans="1:11" ht="18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</row>
    <row r="181" spans="1:11" ht="18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</row>
    <row r="182" spans="1:11" ht="18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</row>
    <row r="183" spans="1:11" ht="18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</row>
    <row r="184" spans="1:11" ht="18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</row>
    <row r="185" spans="1:11" ht="18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</row>
    <row r="186" spans="1:11" ht="18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</row>
    <row r="187" spans="1:11" ht="18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</row>
    <row r="188" spans="1:11" ht="18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</row>
    <row r="189" spans="1:11" ht="18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</row>
    <row r="190" spans="1:11" ht="18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</row>
    <row r="191" spans="1:11" ht="18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</row>
    <row r="192" spans="1:11" ht="18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</row>
    <row r="193" spans="1:11" ht="18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</row>
    <row r="194" spans="1:11" ht="18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</row>
    <row r="195" spans="1:11" ht="18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</row>
    <row r="196" spans="1:11" ht="18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</row>
    <row r="197" spans="1:11" ht="18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</row>
    <row r="198" spans="1:11" ht="18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</row>
    <row r="199" spans="1:11" ht="18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</row>
    <row r="200" spans="1:11" ht="18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</row>
    <row r="201" spans="1:11" ht="18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</row>
    <row r="202" spans="1:11" ht="18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</row>
    <row r="203" spans="1:11" ht="18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</row>
    <row r="204" spans="1:11" ht="18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</row>
    <row r="205" spans="1:11" ht="18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</row>
    <row r="206" spans="1:11" ht="18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</row>
    <row r="207" spans="1:11" ht="18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</row>
    <row r="208" spans="1:11" ht="18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</row>
    <row r="209" spans="1:11" ht="18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</row>
    <row r="210" spans="1:11" ht="18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</row>
    <row r="211" spans="1:11" ht="18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</row>
    <row r="212" spans="1:11" ht="18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</row>
    <row r="213" spans="1:11" ht="18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</row>
    <row r="214" spans="1:11" ht="18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</row>
    <row r="215" spans="1:11" ht="18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</row>
    <row r="216" spans="1:11" ht="18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</row>
    <row r="217" spans="1:11" ht="18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</row>
    <row r="218" spans="1:11" ht="18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</row>
    <row r="219" spans="1:11" ht="18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</row>
    <row r="220" spans="1:11" ht="18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</row>
    <row r="221" spans="1:11" ht="18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</row>
    <row r="222" spans="1:11" ht="18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</row>
    <row r="223" spans="1:11" ht="18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</row>
    <row r="224" spans="1:11" ht="18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</row>
    <row r="225" spans="1:11" ht="18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</row>
    <row r="226" spans="1:11" ht="18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</row>
    <row r="227" spans="1:11" ht="18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</row>
    <row r="228" spans="1:11" ht="18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</row>
    <row r="229" spans="1:11" ht="18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</row>
    <row r="230" spans="1:11" ht="18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</row>
    <row r="231" spans="1:11" ht="18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</row>
    <row r="232" spans="1:11" ht="18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</row>
    <row r="233" spans="1:11" ht="18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</row>
    <row r="234" spans="1:11" ht="18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</row>
    <row r="235" spans="1:11" ht="18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</row>
    <row r="236" spans="1:11" ht="18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</row>
    <row r="237" spans="1:11" ht="18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</row>
    <row r="238" spans="1:11" ht="18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</row>
    <row r="239" spans="1:11" ht="18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</row>
    <row r="240" spans="1:11" ht="18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</row>
    <row r="241" spans="1:11" ht="18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</row>
    <row r="242" spans="1:11" ht="18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</row>
    <row r="243" spans="1:11" ht="18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</row>
    <row r="244" spans="1:11" ht="18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</row>
    <row r="245" spans="1:11" ht="18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</row>
    <row r="246" spans="1:11" ht="18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</row>
    <row r="247" spans="1:11" ht="18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</row>
    <row r="248" spans="1:11" ht="18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</row>
    <row r="249" spans="1:11" ht="18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</row>
    <row r="250" spans="1:11" ht="18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</row>
    <row r="251" spans="1:11" ht="18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</row>
    <row r="252" spans="1:11" ht="18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</row>
    <row r="253" spans="1:11" ht="18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</row>
    <row r="254" spans="1:11" ht="18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</row>
    <row r="255" spans="1:11" ht="18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</row>
    <row r="256" spans="1:11" ht="18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</row>
    <row r="257" spans="1:11" ht="18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</row>
    <row r="258" spans="1:11" ht="18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</row>
    <row r="259" spans="1:11" ht="18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</row>
    <row r="260" spans="1:11" ht="18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</row>
    <row r="261" spans="1:11" ht="18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</row>
    <row r="262" spans="1:11" ht="18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</row>
    <row r="263" spans="1:11" ht="18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</row>
    <row r="264" spans="1:11" ht="18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</row>
    <row r="265" spans="1:11" ht="18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</row>
    <row r="266" spans="1:11" ht="18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</row>
    <row r="267" spans="1:11" ht="18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</row>
    <row r="268" spans="1:11" ht="18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</row>
    <row r="269" spans="1:11" ht="18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</row>
    <row r="270" spans="1:11" ht="18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</row>
    <row r="271" spans="1:11" ht="18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</row>
    <row r="272" spans="1:11" ht="18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</row>
    <row r="273" spans="1:11" ht="18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</row>
    <row r="274" spans="1:11" ht="18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</row>
    <row r="275" spans="1:11" ht="18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</row>
    <row r="276" spans="1:11" ht="18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</row>
    <row r="277" spans="1:11" ht="18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</row>
    <row r="278" spans="1:11" ht="18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</row>
    <row r="279" spans="1:11" ht="18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</row>
    <row r="280" spans="1:11" ht="18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</row>
    <row r="281" spans="1:11" ht="18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</row>
    <row r="282" spans="1:11" ht="18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</row>
    <row r="283" spans="1:11" ht="18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</row>
    <row r="284" spans="1:11" ht="18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</row>
    <row r="285" spans="1:11" ht="18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</row>
    <row r="286" spans="1:11" ht="18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</row>
    <row r="287" spans="1:11" ht="18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</row>
    <row r="288" spans="1:11" ht="18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</row>
    <row r="289" spans="1:11" ht="18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</row>
    <row r="290" spans="1:11" ht="18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</row>
    <row r="291" spans="1:11" ht="18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</row>
    <row r="292" spans="1:11" ht="18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</row>
    <row r="293" spans="1:11" ht="18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</row>
    <row r="294" spans="1:11" ht="18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</row>
    <row r="295" spans="1:11" ht="18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</row>
    <row r="296" spans="1:11" ht="18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</row>
    <row r="297" spans="1:11" ht="18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</row>
    <row r="298" spans="1:11" ht="18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</row>
    <row r="299" spans="1:11" ht="18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</row>
    <row r="300" spans="1:11" ht="18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</row>
    <row r="301" spans="1:11" ht="18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</row>
    <row r="302" spans="1:11" ht="18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</row>
    <row r="303" spans="1:11" ht="18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</row>
    <row r="304" spans="1:11" ht="18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</row>
    <row r="305" spans="1:11" ht="18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</row>
    <row r="306" spans="1:11" ht="18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</row>
    <row r="307" spans="1:11" ht="18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</row>
    <row r="308" spans="1:11" ht="18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</row>
    <row r="309" spans="1:11" ht="18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</row>
    <row r="310" spans="1:11" ht="18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</row>
    <row r="311" spans="1:11" ht="18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</row>
    <row r="312" spans="1:11" ht="18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</row>
    <row r="313" spans="1:11" ht="18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</row>
    <row r="314" spans="1:11" ht="18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</row>
    <row r="315" spans="1:11" ht="18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</row>
    <row r="316" spans="1:11" ht="18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</row>
    <row r="317" spans="1:11" ht="18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</row>
    <row r="318" spans="1:11" ht="18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</row>
    <row r="319" spans="1:11" ht="18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</row>
    <row r="320" spans="1:11" ht="18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</row>
    <row r="321" spans="1:11" ht="18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</row>
    <row r="322" spans="1:11" ht="18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</row>
    <row r="323" spans="1:11" ht="18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</row>
    <row r="324" spans="1:11" ht="18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</row>
    <row r="325" spans="1:11" ht="18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</row>
    <row r="326" spans="1:11" ht="18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</row>
    <row r="327" spans="1:11" ht="18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</row>
    <row r="328" spans="1:11" ht="18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</row>
    <row r="329" spans="1:11" ht="18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</row>
    <row r="330" spans="1:11" ht="18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</row>
    <row r="331" spans="1:11" ht="18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</row>
    <row r="332" spans="1:11" ht="18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</row>
    <row r="333" spans="1:11" ht="18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</row>
    <row r="334" spans="1:11" ht="18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</row>
    <row r="335" spans="1:11" ht="18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</row>
    <row r="336" spans="1:11" ht="18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</row>
    <row r="337" spans="1:11" ht="18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</row>
    <row r="338" spans="1:11" ht="18">
      <c r="A338" s="30"/>
      <c r="B338" s="30"/>
      <c r="C338" s="30"/>
      <c r="D338" s="30"/>
      <c r="E338" s="30"/>
      <c r="H338" s="30"/>
      <c r="I338" s="30"/>
      <c r="J338" s="30"/>
      <c r="K338" s="30"/>
    </row>
    <row r="339" spans="1:11" ht="18">
      <c r="A339" s="30"/>
      <c r="B339" s="30"/>
      <c r="C339" s="30"/>
      <c r="D339" s="30"/>
      <c r="E339" s="30"/>
      <c r="H339" s="30"/>
      <c r="I339" s="30"/>
      <c r="J339" s="30"/>
      <c r="K339" s="30"/>
    </row>
    <row r="340" spans="1:11" ht="18">
      <c r="A340" s="30"/>
      <c r="B340" s="30"/>
      <c r="C340" s="30"/>
      <c r="D340" s="30"/>
      <c r="E340" s="30"/>
      <c r="H340" s="30"/>
      <c r="I340" s="30"/>
      <c r="J340" s="30"/>
      <c r="K340" s="30"/>
    </row>
    <row r="341" ht="18">
      <c r="H341" s="30"/>
    </row>
    <row r="342" ht="18">
      <c r="H342" s="30"/>
    </row>
    <row r="343" ht="18">
      <c r="H343" s="30"/>
    </row>
    <row r="344" ht="18">
      <c r="H344" s="30"/>
    </row>
    <row r="345" ht="18">
      <c r="H345" s="30"/>
    </row>
    <row r="346" ht="18">
      <c r="H346" s="30"/>
    </row>
    <row r="347" ht="18">
      <c r="H347" s="30"/>
    </row>
    <row r="348" ht="18">
      <c r="H348" s="30"/>
    </row>
    <row r="349" ht="18">
      <c r="H349" s="30"/>
    </row>
    <row r="350" ht="18">
      <c r="H350" s="30"/>
    </row>
    <row r="351" ht="18">
      <c r="H351" s="30"/>
    </row>
    <row r="352" ht="18">
      <c r="H352" s="30"/>
    </row>
    <row r="353" ht="18">
      <c r="H353" s="30"/>
    </row>
    <row r="354" ht="18">
      <c r="H354" s="30"/>
    </row>
    <row r="355" ht="18">
      <c r="H355" s="30"/>
    </row>
    <row r="356" ht="18">
      <c r="H356" s="30"/>
    </row>
    <row r="357" ht="18">
      <c r="H357" s="30"/>
    </row>
    <row r="358" ht="18">
      <c r="H358" s="30"/>
    </row>
    <row r="359" ht="18">
      <c r="H359" s="30"/>
    </row>
    <row r="360" ht="18">
      <c r="H360" s="30"/>
    </row>
    <row r="361" ht="18">
      <c r="H361" s="30"/>
    </row>
    <row r="362" ht="18">
      <c r="H362" s="30"/>
    </row>
    <row r="363" ht="18">
      <c r="H363" s="30"/>
    </row>
    <row r="364" ht="18">
      <c r="H364" s="30"/>
    </row>
    <row r="365" ht="18">
      <c r="H365" s="30"/>
    </row>
    <row r="366" ht="18">
      <c r="H366" s="30"/>
    </row>
    <row r="367" ht="18">
      <c r="H367" s="30"/>
    </row>
    <row r="368" ht="18">
      <c r="H368" s="30"/>
    </row>
    <row r="369" ht="18">
      <c r="H369" s="30"/>
    </row>
    <row r="370" ht="18">
      <c r="H370" s="30"/>
    </row>
    <row r="371" ht="18">
      <c r="H371" s="30"/>
    </row>
    <row r="372" ht="18">
      <c r="H372" s="30"/>
    </row>
    <row r="373" ht="18">
      <c r="H373" s="30"/>
    </row>
    <row r="374" ht="18">
      <c r="H374" s="30"/>
    </row>
    <row r="375" ht="18">
      <c r="H375" s="30"/>
    </row>
    <row r="376" ht="18">
      <c r="H376" s="30"/>
    </row>
    <row r="377" ht="18">
      <c r="H377" s="30"/>
    </row>
    <row r="378" ht="18">
      <c r="H378" s="30"/>
    </row>
    <row r="379" ht="18">
      <c r="H379" s="30"/>
    </row>
    <row r="380" ht="18">
      <c r="H380" s="30"/>
    </row>
    <row r="381" ht="18">
      <c r="H381" s="30"/>
    </row>
    <row r="382" ht="18">
      <c r="H382" s="30"/>
    </row>
    <row r="383" ht="18">
      <c r="H383" s="30"/>
    </row>
    <row r="384" ht="18">
      <c r="H384" s="30"/>
    </row>
    <row r="385" ht="18">
      <c r="H385" s="30"/>
    </row>
    <row r="386" ht="18">
      <c r="H386" s="30"/>
    </row>
    <row r="387" ht="18">
      <c r="H387" s="30"/>
    </row>
    <row r="388" ht="18">
      <c r="H388" s="30"/>
    </row>
    <row r="389" ht="18">
      <c r="H389" s="30"/>
    </row>
    <row r="390" ht="18">
      <c r="H390" s="30"/>
    </row>
    <row r="391" ht="18">
      <c r="H391" s="30"/>
    </row>
    <row r="392" ht="18">
      <c r="H392" s="30"/>
    </row>
    <row r="393" ht="18">
      <c r="H393" s="30"/>
    </row>
    <row r="394" ht="18">
      <c r="H394" s="30"/>
    </row>
    <row r="395" ht="18">
      <c r="H395" s="30"/>
    </row>
    <row r="396" ht="18">
      <c r="H396" s="30"/>
    </row>
    <row r="397" ht="18">
      <c r="H397" s="30"/>
    </row>
    <row r="398" ht="18">
      <c r="H398" s="30"/>
    </row>
    <row r="399" ht="18">
      <c r="H399" s="30"/>
    </row>
    <row r="400" ht="18">
      <c r="H400" s="30"/>
    </row>
    <row r="401" ht="18">
      <c r="H401" s="30"/>
    </row>
    <row r="402" ht="18">
      <c r="H402" s="30"/>
    </row>
    <row r="403" ht="18">
      <c r="H403" s="30"/>
    </row>
    <row r="404" ht="18">
      <c r="H404" s="30"/>
    </row>
    <row r="405" ht="18">
      <c r="H405" s="30"/>
    </row>
    <row r="406" ht="18">
      <c r="H406" s="30"/>
    </row>
    <row r="407" ht="18">
      <c r="H407" s="30"/>
    </row>
    <row r="408" ht="18">
      <c r="H408" s="30"/>
    </row>
    <row r="409" ht="18">
      <c r="H409" s="30"/>
    </row>
    <row r="410" ht="18">
      <c r="H410" s="30"/>
    </row>
    <row r="411" ht="18">
      <c r="H411" s="30"/>
    </row>
    <row r="412" ht="18">
      <c r="H412" s="30"/>
    </row>
    <row r="413" ht="18">
      <c r="H413" s="30"/>
    </row>
    <row r="414" ht="18">
      <c r="H414" s="30"/>
    </row>
    <row r="415" ht="18">
      <c r="H415" s="30"/>
    </row>
    <row r="416" ht="18">
      <c r="H416" s="30"/>
    </row>
    <row r="417" ht="18">
      <c r="H417" s="30"/>
    </row>
    <row r="418" ht="18">
      <c r="H418" s="30"/>
    </row>
    <row r="419" ht="18">
      <c r="H419" s="30"/>
    </row>
    <row r="420" ht="18">
      <c r="H420" s="30"/>
    </row>
    <row r="421" ht="18">
      <c r="H421" s="30"/>
    </row>
    <row r="422" ht="18">
      <c r="H422" s="30"/>
    </row>
    <row r="423" ht="18">
      <c r="H423" s="30"/>
    </row>
    <row r="424" ht="18">
      <c r="H424" s="30"/>
    </row>
    <row r="425" ht="18">
      <c r="H425" s="30"/>
    </row>
    <row r="426" ht="18">
      <c r="H426" s="30"/>
    </row>
    <row r="427" ht="18">
      <c r="H427" s="30"/>
    </row>
    <row r="428" ht="18">
      <c r="H428" s="30"/>
    </row>
    <row r="429" ht="18">
      <c r="H429" s="30"/>
    </row>
    <row r="430" ht="18">
      <c r="H430" s="30"/>
    </row>
    <row r="431" ht="18">
      <c r="H431" s="30"/>
    </row>
    <row r="432" ht="18">
      <c r="H432" s="30"/>
    </row>
    <row r="433" ht="18">
      <c r="H433" s="30"/>
    </row>
    <row r="434" ht="18">
      <c r="H434" s="30"/>
    </row>
    <row r="435" ht="18">
      <c r="H435" s="30"/>
    </row>
    <row r="436" ht="18">
      <c r="H436" s="30"/>
    </row>
    <row r="437" ht="18">
      <c r="H437" s="30"/>
    </row>
    <row r="438" ht="18">
      <c r="H438" s="30"/>
    </row>
    <row r="439" ht="18">
      <c r="H439" s="30"/>
    </row>
    <row r="440" ht="18">
      <c r="H440" s="30"/>
    </row>
    <row r="441" ht="18">
      <c r="H441" s="30"/>
    </row>
    <row r="442" ht="18">
      <c r="H442" s="30"/>
    </row>
    <row r="443" ht="18">
      <c r="H443" s="30"/>
    </row>
    <row r="444" ht="18">
      <c r="H444" s="30"/>
    </row>
    <row r="445" ht="18">
      <c r="H445" s="30"/>
    </row>
    <row r="446" ht="18">
      <c r="H446" s="30"/>
    </row>
    <row r="447" ht="18">
      <c r="H447" s="30"/>
    </row>
    <row r="448" ht="18">
      <c r="H448" s="30"/>
    </row>
    <row r="449" ht="18">
      <c r="H449" s="30"/>
    </row>
    <row r="450" ht="18">
      <c r="H450" s="30"/>
    </row>
    <row r="451" ht="18">
      <c r="H451" s="30"/>
    </row>
    <row r="452" ht="18">
      <c r="H452" s="30"/>
    </row>
    <row r="453" ht="18">
      <c r="H453" s="30"/>
    </row>
    <row r="454" ht="18">
      <c r="H454" s="30"/>
    </row>
    <row r="455" ht="18">
      <c r="H455" s="30"/>
    </row>
    <row r="456" ht="18">
      <c r="H456" s="30"/>
    </row>
    <row r="457" ht="18">
      <c r="H457" s="30"/>
    </row>
    <row r="458" ht="18">
      <c r="H458" s="30"/>
    </row>
    <row r="459" ht="18">
      <c r="H459" s="30"/>
    </row>
    <row r="460" ht="18">
      <c r="H460" s="30"/>
    </row>
    <row r="461" ht="18">
      <c r="H461" s="30"/>
    </row>
    <row r="462" ht="18">
      <c r="H462" s="30"/>
    </row>
    <row r="463" ht="18">
      <c r="H463" s="30"/>
    </row>
    <row r="464" ht="18">
      <c r="H464" s="30"/>
    </row>
    <row r="465" ht="18">
      <c r="H465" s="30"/>
    </row>
    <row r="466" ht="18">
      <c r="H466" s="30"/>
    </row>
    <row r="467" ht="18">
      <c r="H467" s="30"/>
    </row>
    <row r="468" ht="18">
      <c r="H468" s="30"/>
    </row>
    <row r="469" ht="18">
      <c r="H469" s="30"/>
    </row>
    <row r="470" ht="18">
      <c r="H470" s="30"/>
    </row>
    <row r="471" ht="18">
      <c r="H471" s="30"/>
    </row>
    <row r="472" ht="18">
      <c r="H472" s="30"/>
    </row>
    <row r="473" ht="18">
      <c r="H473" s="30"/>
    </row>
    <row r="474" ht="18">
      <c r="H474" s="30"/>
    </row>
    <row r="475" ht="18">
      <c r="H475" s="30"/>
    </row>
    <row r="476" ht="18">
      <c r="H476" s="30"/>
    </row>
    <row r="477" ht="18">
      <c r="H477" s="30"/>
    </row>
    <row r="478" ht="18">
      <c r="H478" s="30"/>
    </row>
    <row r="479" ht="18">
      <c r="H479" s="30"/>
    </row>
    <row r="480" ht="18">
      <c r="H480" s="30"/>
    </row>
    <row r="481" ht="18">
      <c r="H481" s="30"/>
    </row>
    <row r="482" ht="18">
      <c r="H482" s="30"/>
    </row>
    <row r="483" ht="18">
      <c r="H483" s="30"/>
    </row>
    <row r="484" ht="18">
      <c r="H484" s="30"/>
    </row>
    <row r="485" ht="18">
      <c r="H485" s="30"/>
    </row>
    <row r="486" ht="18">
      <c r="H486" s="30"/>
    </row>
    <row r="487" ht="18">
      <c r="H487" s="30"/>
    </row>
    <row r="488" ht="18">
      <c r="H488" s="30"/>
    </row>
    <row r="489" ht="18">
      <c r="H489" s="30"/>
    </row>
    <row r="490" ht="18">
      <c r="H490" s="30"/>
    </row>
    <row r="491" ht="18">
      <c r="H491" s="30"/>
    </row>
    <row r="492" ht="18">
      <c r="H492" s="30"/>
    </row>
    <row r="493" ht="18">
      <c r="H493" s="30"/>
    </row>
    <row r="494" ht="18">
      <c r="H494" s="30"/>
    </row>
    <row r="495" ht="18">
      <c r="H495" s="30"/>
    </row>
    <row r="496" ht="18">
      <c r="H496" s="30"/>
    </row>
    <row r="497" ht="18">
      <c r="H497" s="30"/>
    </row>
    <row r="498" ht="18">
      <c r="H498" s="30"/>
    </row>
    <row r="499" ht="18">
      <c r="H499" s="30"/>
    </row>
    <row r="500" ht="18">
      <c r="H500" s="30"/>
    </row>
    <row r="501" ht="18">
      <c r="H501" s="30"/>
    </row>
    <row r="502" ht="18">
      <c r="H502" s="30"/>
    </row>
    <row r="503" ht="18">
      <c r="H503" s="30"/>
    </row>
    <row r="504" ht="18">
      <c r="H504" s="30"/>
    </row>
    <row r="505" ht="18">
      <c r="H505" s="30"/>
    </row>
    <row r="506" ht="18">
      <c r="H506" s="30"/>
    </row>
    <row r="507" ht="18">
      <c r="H507" s="30"/>
    </row>
    <row r="508" ht="18">
      <c r="H508" s="30"/>
    </row>
    <row r="509" ht="18">
      <c r="H509" s="30"/>
    </row>
    <row r="510" ht="18">
      <c r="H510" s="30"/>
    </row>
    <row r="511" ht="18">
      <c r="H511" s="30"/>
    </row>
    <row r="512" ht="18">
      <c r="H512" s="30"/>
    </row>
    <row r="513" ht="18">
      <c r="H513" s="30"/>
    </row>
    <row r="514" ht="18">
      <c r="H514" s="30"/>
    </row>
    <row r="515" ht="18">
      <c r="H515" s="30"/>
    </row>
    <row r="516" ht="18">
      <c r="H516" s="30"/>
    </row>
    <row r="517" ht="18">
      <c r="H517" s="30"/>
    </row>
    <row r="518" ht="18">
      <c r="H518" s="30"/>
    </row>
    <row r="519" ht="18">
      <c r="H519" s="30"/>
    </row>
    <row r="520" ht="18">
      <c r="H520" s="30"/>
    </row>
    <row r="521" ht="18">
      <c r="H521" s="30"/>
    </row>
    <row r="522" ht="18">
      <c r="H522" s="30"/>
    </row>
    <row r="523" ht="18">
      <c r="H523" s="30"/>
    </row>
    <row r="524" ht="18">
      <c r="H524" s="30"/>
    </row>
    <row r="525" ht="18">
      <c r="H525" s="30"/>
    </row>
    <row r="526" ht="18">
      <c r="H526" s="30"/>
    </row>
    <row r="527" ht="18">
      <c r="H527" s="30"/>
    </row>
    <row r="528" ht="18">
      <c r="H528" s="30"/>
    </row>
    <row r="529" ht="18">
      <c r="H529" s="30"/>
    </row>
    <row r="530" ht="18">
      <c r="H530" s="30"/>
    </row>
    <row r="531" ht="18">
      <c r="H531" s="30"/>
    </row>
    <row r="532" ht="18">
      <c r="H532" s="30"/>
    </row>
    <row r="533" ht="18">
      <c r="H533" s="30"/>
    </row>
    <row r="534" ht="18">
      <c r="H534" s="30"/>
    </row>
    <row r="535" ht="18">
      <c r="H535" s="30"/>
    </row>
    <row r="536" ht="18">
      <c r="H536" s="30"/>
    </row>
    <row r="537" ht="18">
      <c r="H537" s="30"/>
    </row>
    <row r="538" ht="18">
      <c r="H538" s="30"/>
    </row>
    <row r="539" ht="18">
      <c r="H539" s="30"/>
    </row>
    <row r="540" ht="18">
      <c r="H540" s="30"/>
    </row>
    <row r="541" ht="18">
      <c r="H541" s="30"/>
    </row>
    <row r="542" ht="18">
      <c r="H542" s="30"/>
    </row>
    <row r="543" ht="18">
      <c r="H543" s="30"/>
    </row>
    <row r="544" ht="18">
      <c r="H544" s="30"/>
    </row>
    <row r="545" ht="18">
      <c r="H545" s="30"/>
    </row>
    <row r="546" ht="18">
      <c r="H546" s="30"/>
    </row>
    <row r="547" ht="18">
      <c r="H547" s="30"/>
    </row>
    <row r="548" ht="18">
      <c r="H548" s="30"/>
    </row>
    <row r="549" ht="18">
      <c r="H549" s="30"/>
    </row>
    <row r="550" ht="18">
      <c r="H550" s="30"/>
    </row>
    <row r="551" ht="18">
      <c r="H551" s="30"/>
    </row>
    <row r="552" ht="18">
      <c r="H552" s="30"/>
    </row>
    <row r="553" ht="18">
      <c r="H553" s="30"/>
    </row>
    <row r="554" ht="18">
      <c r="H554" s="30"/>
    </row>
    <row r="555" ht="18">
      <c r="H555" s="30"/>
    </row>
    <row r="556" ht="18">
      <c r="H556" s="30"/>
    </row>
    <row r="557" ht="18">
      <c r="H557" s="30"/>
    </row>
    <row r="558" ht="18">
      <c r="H558" s="30"/>
    </row>
    <row r="559" ht="18">
      <c r="H559" s="30"/>
    </row>
    <row r="560" ht="18">
      <c r="H560" s="30"/>
    </row>
    <row r="561" ht="18">
      <c r="H561" s="30"/>
    </row>
    <row r="562" ht="18">
      <c r="H562" s="30"/>
    </row>
    <row r="563" ht="18">
      <c r="H563" s="30"/>
    </row>
    <row r="564" ht="18">
      <c r="H564" s="30"/>
    </row>
    <row r="565" ht="18">
      <c r="H565" s="30"/>
    </row>
    <row r="566" ht="18">
      <c r="H566" s="30"/>
    </row>
    <row r="567" ht="18">
      <c r="H567" s="30"/>
    </row>
    <row r="568" ht="18">
      <c r="H568" s="30"/>
    </row>
    <row r="569" ht="18">
      <c r="H569" s="30"/>
    </row>
    <row r="570" ht="18">
      <c r="H570" s="30"/>
    </row>
    <row r="571" ht="18">
      <c r="H571" s="30"/>
    </row>
    <row r="572" ht="18">
      <c r="H572" s="30"/>
    </row>
    <row r="573" ht="18">
      <c r="H573" s="30"/>
    </row>
    <row r="574" ht="18">
      <c r="H574" s="30"/>
    </row>
    <row r="575" ht="18">
      <c r="H575" s="30"/>
    </row>
    <row r="576" ht="18">
      <c r="H576" s="30"/>
    </row>
    <row r="577" ht="18">
      <c r="H577" s="30"/>
    </row>
    <row r="578" ht="18">
      <c r="H578" s="30"/>
    </row>
    <row r="579" ht="18">
      <c r="H579" s="30"/>
    </row>
    <row r="580" ht="18">
      <c r="H580" s="30"/>
    </row>
    <row r="581" ht="18">
      <c r="H581" s="30"/>
    </row>
    <row r="582" ht="18">
      <c r="H582" s="30"/>
    </row>
    <row r="583" ht="18">
      <c r="H583" s="30"/>
    </row>
    <row r="584" ht="18">
      <c r="H584" s="30"/>
    </row>
    <row r="585" ht="18">
      <c r="H585" s="30"/>
    </row>
    <row r="586" ht="18">
      <c r="H586" s="30"/>
    </row>
    <row r="587" ht="18">
      <c r="H587" s="30"/>
    </row>
    <row r="588" ht="18">
      <c r="H588" s="30"/>
    </row>
    <row r="589" ht="18">
      <c r="H589" s="30"/>
    </row>
    <row r="590" ht="18">
      <c r="H590" s="30"/>
    </row>
    <row r="591" ht="18">
      <c r="H591" s="30"/>
    </row>
    <row r="592" ht="18">
      <c r="H592" s="30"/>
    </row>
    <row r="593" ht="18">
      <c r="H593" s="30"/>
    </row>
    <row r="594" ht="18">
      <c r="H594" s="30"/>
    </row>
    <row r="595" ht="18">
      <c r="H595" s="30"/>
    </row>
    <row r="596" ht="18">
      <c r="H596" s="30"/>
    </row>
    <row r="597" ht="18">
      <c r="H597" s="30"/>
    </row>
    <row r="598" ht="18">
      <c r="H598" s="30"/>
    </row>
    <row r="599" ht="18">
      <c r="H599" s="30"/>
    </row>
    <row r="600" ht="18">
      <c r="H600" s="30"/>
    </row>
    <row r="601" ht="18">
      <c r="H601" s="30"/>
    </row>
    <row r="602" ht="18">
      <c r="H602" s="30"/>
    </row>
    <row r="603" ht="18">
      <c r="H603" s="30"/>
    </row>
    <row r="604" ht="18">
      <c r="H604" s="30"/>
    </row>
    <row r="605" ht="18">
      <c r="H605" s="30"/>
    </row>
    <row r="606" ht="18">
      <c r="H606" s="30"/>
    </row>
    <row r="607" ht="18">
      <c r="H607" s="30"/>
    </row>
    <row r="608" ht="18">
      <c r="H608" s="30"/>
    </row>
    <row r="609" ht="18">
      <c r="H609" s="30"/>
    </row>
    <row r="610" ht="18">
      <c r="H610" s="30"/>
    </row>
    <row r="611" ht="18">
      <c r="H611" s="30"/>
    </row>
    <row r="612" ht="18">
      <c r="H612" s="30"/>
    </row>
    <row r="613" ht="18">
      <c r="H613" s="30"/>
    </row>
    <row r="614" ht="18">
      <c r="H614" s="30"/>
    </row>
    <row r="615" ht="18">
      <c r="H615" s="30"/>
    </row>
    <row r="616" ht="18">
      <c r="H616" s="30"/>
    </row>
    <row r="617" ht="18">
      <c r="H617" s="30"/>
    </row>
    <row r="618" ht="18">
      <c r="H618" s="30"/>
    </row>
    <row r="619" ht="18">
      <c r="H619" s="30"/>
    </row>
    <row r="620" ht="18">
      <c r="H620" s="30"/>
    </row>
    <row r="621" ht="18">
      <c r="H621" s="30"/>
    </row>
    <row r="622" ht="18">
      <c r="H622" s="30"/>
    </row>
    <row r="623" ht="18">
      <c r="H623" s="30"/>
    </row>
    <row r="624" ht="18">
      <c r="H624" s="30"/>
    </row>
    <row r="625" ht="18">
      <c r="H625" s="30"/>
    </row>
    <row r="626" ht="18">
      <c r="H626" s="30"/>
    </row>
    <row r="627" ht="18">
      <c r="H627" s="30"/>
    </row>
    <row r="628" ht="18">
      <c r="H628" s="30"/>
    </row>
    <row r="629" ht="18">
      <c r="H629" s="30"/>
    </row>
    <row r="630" ht="18">
      <c r="H630" s="30"/>
    </row>
    <row r="631" ht="18">
      <c r="H631" s="30"/>
    </row>
    <row r="632" ht="18">
      <c r="H632" s="30"/>
    </row>
    <row r="633" ht="18">
      <c r="H633" s="30"/>
    </row>
    <row r="634" ht="18">
      <c r="H634" s="30"/>
    </row>
    <row r="635" ht="18">
      <c r="H635" s="30"/>
    </row>
    <row r="636" ht="18">
      <c r="H636" s="30"/>
    </row>
    <row r="637" ht="18">
      <c r="H637" s="30"/>
    </row>
    <row r="638" ht="18">
      <c r="H638" s="30"/>
    </row>
    <row r="639" ht="18">
      <c r="H639" s="30"/>
    </row>
    <row r="640" ht="18">
      <c r="H640" s="30"/>
    </row>
    <row r="641" ht="18">
      <c r="H641" s="30"/>
    </row>
    <row r="642" ht="18">
      <c r="H642" s="30"/>
    </row>
    <row r="643" ht="18">
      <c r="H643" s="30"/>
    </row>
    <row r="644" ht="18">
      <c r="H644" s="30"/>
    </row>
    <row r="645" ht="18">
      <c r="H645" s="30"/>
    </row>
    <row r="646" ht="18">
      <c r="H646" s="30"/>
    </row>
    <row r="647" ht="18">
      <c r="H647" s="30"/>
    </row>
    <row r="648" ht="18">
      <c r="H648" s="30"/>
    </row>
    <row r="649" ht="18">
      <c r="H649" s="30"/>
    </row>
    <row r="650" ht="18">
      <c r="H650" s="30"/>
    </row>
    <row r="651" ht="18">
      <c r="H651" s="30"/>
    </row>
    <row r="652" ht="18">
      <c r="H652" s="30"/>
    </row>
    <row r="653" ht="18">
      <c r="H653" s="30"/>
    </row>
    <row r="654" ht="18">
      <c r="H654" s="30"/>
    </row>
    <row r="655" ht="18">
      <c r="H655" s="30"/>
    </row>
    <row r="656" ht="18">
      <c r="H656" s="30"/>
    </row>
    <row r="657" ht="18">
      <c r="H657" s="30"/>
    </row>
    <row r="658" ht="18">
      <c r="H658" s="30"/>
    </row>
    <row r="659" ht="18">
      <c r="H659" s="30"/>
    </row>
    <row r="660" ht="18">
      <c r="H660" s="30"/>
    </row>
    <row r="661" ht="18">
      <c r="H661" s="30"/>
    </row>
    <row r="662" ht="18">
      <c r="H662" s="30"/>
    </row>
    <row r="663" ht="18">
      <c r="H663" s="30"/>
    </row>
    <row r="664" ht="18">
      <c r="H664" s="30"/>
    </row>
    <row r="665" ht="18">
      <c r="H665" s="30"/>
    </row>
    <row r="666" ht="18">
      <c r="H666" s="30"/>
    </row>
    <row r="667" ht="18">
      <c r="H667" s="30"/>
    </row>
    <row r="668" ht="18">
      <c r="H668" s="30"/>
    </row>
    <row r="669" ht="18">
      <c r="H669" s="30"/>
    </row>
    <row r="670" ht="18">
      <c r="H670" s="30"/>
    </row>
    <row r="671" ht="18">
      <c r="H671" s="30"/>
    </row>
    <row r="672" ht="18">
      <c r="H672" s="30"/>
    </row>
    <row r="673" ht="18">
      <c r="H673" s="30"/>
    </row>
    <row r="674" ht="18">
      <c r="H674" s="30"/>
    </row>
    <row r="675" ht="18">
      <c r="H675" s="30"/>
    </row>
    <row r="676" ht="18">
      <c r="H676" s="30"/>
    </row>
    <row r="677" ht="18">
      <c r="H677" s="30"/>
    </row>
    <row r="678" ht="18">
      <c r="H678" s="30"/>
    </row>
    <row r="679" ht="18">
      <c r="H679" s="30"/>
    </row>
    <row r="680" ht="18">
      <c r="H680" s="30"/>
    </row>
    <row r="681" ht="18">
      <c r="H681" s="30"/>
    </row>
    <row r="682" ht="18">
      <c r="H682" s="30"/>
    </row>
    <row r="683" ht="18">
      <c r="H683" s="30"/>
    </row>
    <row r="684" ht="18">
      <c r="H684" s="30"/>
    </row>
    <row r="685" ht="18">
      <c r="H685" s="30"/>
    </row>
    <row r="686" ht="18">
      <c r="H686" s="30"/>
    </row>
    <row r="687" ht="18">
      <c r="H687" s="30"/>
    </row>
    <row r="688" ht="18">
      <c r="H688" s="30"/>
    </row>
    <row r="689" ht="18">
      <c r="H689" s="30"/>
    </row>
    <row r="690" ht="18">
      <c r="H690" s="30"/>
    </row>
    <row r="691" ht="18">
      <c r="H691" s="30"/>
    </row>
    <row r="692" ht="18">
      <c r="H692" s="30"/>
    </row>
    <row r="693" ht="18">
      <c r="H693" s="30"/>
    </row>
    <row r="694" ht="18">
      <c r="H694" s="30"/>
    </row>
    <row r="695" ht="18">
      <c r="H695" s="30"/>
    </row>
    <row r="696" ht="18">
      <c r="H696" s="30"/>
    </row>
    <row r="697" ht="18">
      <c r="H697" s="30"/>
    </row>
    <row r="698" ht="18">
      <c r="H698" s="30"/>
    </row>
    <row r="699" ht="18">
      <c r="H699" s="30"/>
    </row>
    <row r="700" ht="18">
      <c r="H700" s="30"/>
    </row>
    <row r="701" ht="18">
      <c r="H701" s="30"/>
    </row>
    <row r="702" ht="18">
      <c r="H702" s="30"/>
    </row>
    <row r="703" ht="18">
      <c r="H703" s="30"/>
    </row>
    <row r="704" ht="18">
      <c r="H704" s="30"/>
    </row>
    <row r="705" ht="18">
      <c r="H705" s="30"/>
    </row>
    <row r="706" ht="18">
      <c r="H706" s="30"/>
    </row>
    <row r="707" ht="18">
      <c r="H707" s="30"/>
    </row>
    <row r="708" ht="18">
      <c r="H708" s="30"/>
    </row>
    <row r="709" ht="18">
      <c r="H709" s="30"/>
    </row>
    <row r="710" ht="18">
      <c r="H710" s="30"/>
    </row>
    <row r="711" ht="18">
      <c r="H711" s="30"/>
    </row>
    <row r="712" ht="18">
      <c r="H712" s="30"/>
    </row>
    <row r="713" ht="18">
      <c r="H713" s="30"/>
    </row>
    <row r="714" ht="18">
      <c r="H714" s="30"/>
    </row>
    <row r="715" ht="18">
      <c r="H715" s="30"/>
    </row>
    <row r="716" ht="18">
      <c r="H716" s="30"/>
    </row>
    <row r="717" ht="18">
      <c r="H717" s="30"/>
    </row>
    <row r="718" ht="18">
      <c r="H718" s="30"/>
    </row>
    <row r="719" ht="18">
      <c r="H719" s="30"/>
    </row>
    <row r="720" ht="18">
      <c r="H720" s="30"/>
    </row>
    <row r="721" ht="18">
      <c r="H721" s="30"/>
    </row>
    <row r="722" ht="18">
      <c r="H722" s="30"/>
    </row>
    <row r="723" ht="18">
      <c r="H723" s="30"/>
    </row>
    <row r="724" ht="18">
      <c r="H724" s="30"/>
    </row>
    <row r="725" ht="18">
      <c r="H725" s="30"/>
    </row>
    <row r="726" ht="18">
      <c r="H726" s="30"/>
    </row>
    <row r="727" ht="18">
      <c r="H727" s="30"/>
    </row>
    <row r="728" ht="18">
      <c r="H728" s="30"/>
    </row>
    <row r="729" ht="18">
      <c r="H729" s="30"/>
    </row>
    <row r="730" ht="18">
      <c r="H730" s="30"/>
    </row>
    <row r="731" ht="18">
      <c r="H731" s="30"/>
    </row>
    <row r="732" ht="18">
      <c r="H732" s="30"/>
    </row>
    <row r="733" ht="18">
      <c r="H733" s="30"/>
    </row>
    <row r="734" ht="18">
      <c r="H734" s="30"/>
    </row>
    <row r="735" ht="18">
      <c r="H735" s="30"/>
    </row>
    <row r="736" ht="18">
      <c r="H736" s="30"/>
    </row>
    <row r="737" ht="18">
      <c r="H737" s="30"/>
    </row>
    <row r="738" ht="18">
      <c r="H738" s="30"/>
    </row>
    <row r="739" ht="18">
      <c r="H739" s="30"/>
    </row>
    <row r="740" ht="18">
      <c r="H740" s="30"/>
    </row>
    <row r="741" ht="18">
      <c r="H741" s="30"/>
    </row>
    <row r="742" ht="18">
      <c r="H742" s="30"/>
    </row>
    <row r="743" ht="18">
      <c r="H743" s="30"/>
    </row>
    <row r="744" ht="18">
      <c r="H744" s="30"/>
    </row>
    <row r="745" ht="18">
      <c r="H745" s="30"/>
    </row>
    <row r="746" ht="18">
      <c r="H746" s="30"/>
    </row>
    <row r="747" ht="18">
      <c r="H747" s="30"/>
    </row>
    <row r="748" ht="18">
      <c r="H748" s="30"/>
    </row>
    <row r="749" ht="18">
      <c r="H749" s="30"/>
    </row>
    <row r="750" ht="18">
      <c r="H750" s="30"/>
    </row>
    <row r="751" ht="18">
      <c r="H751" s="30"/>
    </row>
    <row r="752" ht="18">
      <c r="H752" s="30"/>
    </row>
    <row r="753" ht="18">
      <c r="H753" s="30"/>
    </row>
    <row r="754" ht="18">
      <c r="H754" s="30"/>
    </row>
    <row r="755" ht="18">
      <c r="H755" s="30"/>
    </row>
    <row r="756" ht="18">
      <c r="H756" s="30"/>
    </row>
    <row r="757" ht="18">
      <c r="H757" s="30"/>
    </row>
    <row r="758" ht="18">
      <c r="H758" s="30"/>
    </row>
    <row r="759" ht="18">
      <c r="H759" s="30"/>
    </row>
    <row r="760" ht="18">
      <c r="H760" s="30"/>
    </row>
    <row r="761" ht="18">
      <c r="H761" s="30"/>
    </row>
    <row r="762" ht="18">
      <c r="H762" s="30"/>
    </row>
    <row r="763" ht="18">
      <c r="H763" s="30"/>
    </row>
    <row r="764" ht="18">
      <c r="H764" s="30"/>
    </row>
    <row r="765" ht="18">
      <c r="H765" s="30"/>
    </row>
    <row r="766" ht="18">
      <c r="H766" s="30"/>
    </row>
    <row r="767" ht="18">
      <c r="H767" s="30"/>
    </row>
    <row r="768" ht="18">
      <c r="H768" s="30"/>
    </row>
    <row r="769" ht="18">
      <c r="H769" s="30"/>
    </row>
    <row r="770" ht="18">
      <c r="H770" s="30"/>
    </row>
    <row r="771" ht="18">
      <c r="H771" s="30"/>
    </row>
    <row r="772" ht="18">
      <c r="H772" s="30"/>
    </row>
    <row r="773" ht="18">
      <c r="H773" s="30"/>
    </row>
    <row r="774" ht="18">
      <c r="H774" s="30"/>
    </row>
    <row r="775" ht="18">
      <c r="H775" s="30"/>
    </row>
    <row r="776" ht="18">
      <c r="H776" s="30"/>
    </row>
    <row r="777" ht="18">
      <c r="H777" s="30"/>
    </row>
    <row r="778" ht="18">
      <c r="H778" s="30"/>
    </row>
    <row r="779" ht="18">
      <c r="H779" s="30"/>
    </row>
    <row r="780" ht="18">
      <c r="H780" s="30"/>
    </row>
    <row r="781" ht="18">
      <c r="H781" s="30"/>
    </row>
    <row r="782" ht="18">
      <c r="H782" s="30"/>
    </row>
    <row r="783" ht="18">
      <c r="H783" s="30"/>
    </row>
    <row r="784" ht="18">
      <c r="H784" s="30"/>
    </row>
    <row r="785" ht="18">
      <c r="H785" s="30"/>
    </row>
    <row r="786" ht="18">
      <c r="H786" s="30"/>
    </row>
    <row r="787" ht="18">
      <c r="H787" s="30"/>
    </row>
    <row r="788" ht="18">
      <c r="H788" s="30"/>
    </row>
    <row r="789" ht="18">
      <c r="H789" s="30"/>
    </row>
    <row r="790" ht="18">
      <c r="H790" s="30"/>
    </row>
    <row r="791" ht="18">
      <c r="H791" s="30"/>
    </row>
    <row r="792" ht="18">
      <c r="H792" s="30"/>
    </row>
    <row r="793" ht="18">
      <c r="H793" s="30"/>
    </row>
    <row r="794" ht="18">
      <c r="H794" s="30"/>
    </row>
    <row r="795" ht="18">
      <c r="H795" s="30"/>
    </row>
    <row r="796" ht="18">
      <c r="H796" s="30"/>
    </row>
    <row r="797" ht="18">
      <c r="H797" s="30"/>
    </row>
    <row r="798" ht="18">
      <c r="H798" s="30"/>
    </row>
    <row r="799" ht="18">
      <c r="H799" s="30"/>
    </row>
    <row r="800" ht="18">
      <c r="H800" s="30"/>
    </row>
    <row r="801" ht="18">
      <c r="H801" s="30"/>
    </row>
    <row r="802" ht="18">
      <c r="H802" s="30"/>
    </row>
    <row r="803" ht="18">
      <c r="H803" s="30"/>
    </row>
    <row r="804" ht="18">
      <c r="H804" s="30"/>
    </row>
    <row r="805" ht="18">
      <c r="H805" s="30"/>
    </row>
    <row r="806" ht="18">
      <c r="H806" s="30"/>
    </row>
    <row r="807" ht="18">
      <c r="H807" s="30"/>
    </row>
    <row r="808" ht="18">
      <c r="H808" s="30"/>
    </row>
    <row r="809" ht="18">
      <c r="H809" s="30"/>
    </row>
    <row r="810" ht="18">
      <c r="H810" s="30"/>
    </row>
    <row r="811" ht="18">
      <c r="H811" s="30"/>
    </row>
    <row r="812" ht="18">
      <c r="H812" s="30"/>
    </row>
    <row r="813" ht="18">
      <c r="H813" s="30"/>
    </row>
    <row r="814" ht="18">
      <c r="H814" s="30"/>
    </row>
    <row r="815" ht="18">
      <c r="H815" s="30"/>
    </row>
    <row r="816" ht="18">
      <c r="H816" s="30"/>
    </row>
    <row r="817" ht="18">
      <c r="H817" s="30"/>
    </row>
    <row r="818" ht="18">
      <c r="H818" s="30"/>
    </row>
    <row r="819" ht="18">
      <c r="H819" s="30"/>
    </row>
    <row r="820" ht="18">
      <c r="H820" s="30"/>
    </row>
    <row r="821" ht="18">
      <c r="H821" s="30"/>
    </row>
    <row r="822" ht="18">
      <c r="H822" s="30"/>
    </row>
    <row r="823" ht="18">
      <c r="H823" s="30"/>
    </row>
    <row r="824" ht="18">
      <c r="H824" s="30"/>
    </row>
    <row r="825" ht="18">
      <c r="H825" s="30"/>
    </row>
    <row r="826" ht="18">
      <c r="H826" s="30"/>
    </row>
    <row r="827" ht="18">
      <c r="H827" s="30"/>
    </row>
    <row r="828" ht="18">
      <c r="H828" s="30"/>
    </row>
    <row r="829" ht="18">
      <c r="H829" s="30"/>
    </row>
    <row r="830" ht="18">
      <c r="H830" s="30"/>
    </row>
    <row r="831" ht="18">
      <c r="H831" s="30"/>
    </row>
    <row r="832" ht="18">
      <c r="H832" s="30"/>
    </row>
    <row r="833" ht="18">
      <c r="H833" s="30"/>
    </row>
    <row r="834" ht="18">
      <c r="H834" s="30"/>
    </row>
    <row r="835" ht="18">
      <c r="H835" s="30"/>
    </row>
    <row r="836" ht="18">
      <c r="H836" s="30"/>
    </row>
    <row r="837" ht="18">
      <c r="H837" s="30"/>
    </row>
    <row r="838" ht="18">
      <c r="H838" s="30"/>
    </row>
    <row r="839" ht="18">
      <c r="H839" s="30"/>
    </row>
    <row r="840" ht="18">
      <c r="H840" s="30"/>
    </row>
    <row r="841" ht="18">
      <c r="H841" s="30"/>
    </row>
    <row r="842" ht="18">
      <c r="H842" s="30"/>
    </row>
    <row r="843" ht="18">
      <c r="H843" s="30"/>
    </row>
    <row r="844" ht="18">
      <c r="H844" s="30"/>
    </row>
    <row r="845" ht="18">
      <c r="H845" s="30"/>
    </row>
    <row r="846" ht="18">
      <c r="H846" s="30"/>
    </row>
    <row r="847" ht="18">
      <c r="H847" s="30"/>
    </row>
    <row r="848" ht="18">
      <c r="H848" s="30"/>
    </row>
    <row r="849" ht="18">
      <c r="H849" s="30"/>
    </row>
    <row r="850" ht="18">
      <c r="H850" s="30"/>
    </row>
    <row r="851" ht="18">
      <c r="H851" s="30"/>
    </row>
    <row r="852" ht="18">
      <c r="H852" s="30"/>
    </row>
    <row r="853" ht="18">
      <c r="H853" s="30"/>
    </row>
    <row r="854" ht="18">
      <c r="H854" s="30"/>
    </row>
    <row r="855" ht="18">
      <c r="H855" s="30"/>
    </row>
    <row r="856" ht="18">
      <c r="H856" s="30"/>
    </row>
    <row r="857" ht="18">
      <c r="H857" s="30"/>
    </row>
    <row r="858" ht="18">
      <c r="H858" s="30"/>
    </row>
    <row r="859" ht="18">
      <c r="H859" s="30"/>
    </row>
    <row r="860" ht="18">
      <c r="H860" s="30"/>
    </row>
    <row r="861" ht="18">
      <c r="H861" s="30"/>
    </row>
    <row r="862" ht="18">
      <c r="H862" s="30"/>
    </row>
    <row r="863" ht="18">
      <c r="H863" s="30"/>
    </row>
    <row r="864" ht="18">
      <c r="H864" s="30"/>
    </row>
    <row r="865" ht="18">
      <c r="H865" s="30"/>
    </row>
    <row r="866" ht="18">
      <c r="H866" s="30"/>
    </row>
    <row r="867" ht="18">
      <c r="H867" s="30"/>
    </row>
    <row r="868" ht="18">
      <c r="H868" s="30"/>
    </row>
    <row r="869" ht="18">
      <c r="H869" s="30"/>
    </row>
    <row r="870" ht="18">
      <c r="H870" s="30"/>
    </row>
    <row r="871" ht="18">
      <c r="H871" s="30"/>
    </row>
    <row r="872" ht="18">
      <c r="H872" s="30"/>
    </row>
    <row r="873" ht="18">
      <c r="H873" s="30"/>
    </row>
    <row r="874" ht="18">
      <c r="H874" s="30"/>
    </row>
    <row r="875" ht="18">
      <c r="H875" s="30"/>
    </row>
    <row r="876" ht="18">
      <c r="H876" s="30"/>
    </row>
    <row r="877" ht="18">
      <c r="H877" s="30"/>
    </row>
    <row r="878" ht="18">
      <c r="H878" s="30"/>
    </row>
    <row r="879" ht="18">
      <c r="H879" s="30"/>
    </row>
    <row r="880" ht="18">
      <c r="H880" s="30"/>
    </row>
    <row r="881" ht="18">
      <c r="H881" s="30"/>
    </row>
    <row r="882" ht="18">
      <c r="H882" s="30"/>
    </row>
    <row r="883" ht="18">
      <c r="H883" s="30"/>
    </row>
    <row r="884" ht="18">
      <c r="H884" s="30"/>
    </row>
    <row r="885" ht="18">
      <c r="H885" s="30"/>
    </row>
    <row r="886" ht="18">
      <c r="H886" s="30"/>
    </row>
    <row r="887" ht="18">
      <c r="H887" s="30"/>
    </row>
    <row r="888" ht="18">
      <c r="H888" s="30"/>
    </row>
    <row r="889" ht="18">
      <c r="H889" s="30"/>
    </row>
    <row r="890" ht="18">
      <c r="H890" s="30"/>
    </row>
    <row r="891" ht="18">
      <c r="H891" s="30"/>
    </row>
    <row r="892" ht="18">
      <c r="H892" s="30"/>
    </row>
    <row r="893" ht="18">
      <c r="H893" s="30"/>
    </row>
    <row r="894" ht="18">
      <c r="H894" s="30"/>
    </row>
    <row r="895" ht="18">
      <c r="H895" s="30"/>
    </row>
    <row r="896" ht="18">
      <c r="H896" s="30"/>
    </row>
    <row r="897" ht="18">
      <c r="H897" s="30"/>
    </row>
    <row r="898" ht="18">
      <c r="H898" s="30"/>
    </row>
    <row r="899" ht="18">
      <c r="H899" s="30"/>
    </row>
    <row r="900" ht="18">
      <c r="H900" s="30"/>
    </row>
    <row r="901" ht="18">
      <c r="H901" s="30"/>
    </row>
    <row r="902" ht="18">
      <c r="H902" s="30"/>
    </row>
    <row r="903" ht="18">
      <c r="H903" s="30"/>
    </row>
    <row r="904" ht="18">
      <c r="H904" s="30"/>
    </row>
    <row r="905" ht="18">
      <c r="H905" s="30"/>
    </row>
    <row r="906" ht="18">
      <c r="H906" s="30"/>
    </row>
    <row r="907" ht="18">
      <c r="H907" s="30"/>
    </row>
    <row r="908" ht="18">
      <c r="H908" s="30"/>
    </row>
    <row r="909" ht="18">
      <c r="H909" s="30"/>
    </row>
    <row r="910" ht="18">
      <c r="H910" s="30"/>
    </row>
    <row r="911" ht="18">
      <c r="H911" s="30"/>
    </row>
    <row r="912" ht="18">
      <c r="H912" s="30"/>
    </row>
    <row r="913" ht="18">
      <c r="H913" s="30"/>
    </row>
    <row r="914" ht="18">
      <c r="H914" s="30"/>
    </row>
    <row r="915" ht="18">
      <c r="H915" s="30"/>
    </row>
    <row r="916" ht="18">
      <c r="H916" s="30"/>
    </row>
    <row r="917" ht="18">
      <c r="H917" s="30"/>
    </row>
    <row r="918" ht="18">
      <c r="H918" s="30"/>
    </row>
    <row r="919" ht="18">
      <c r="H919" s="30"/>
    </row>
    <row r="920" ht="18">
      <c r="H920" s="30"/>
    </row>
    <row r="921" ht="18">
      <c r="H921" s="30"/>
    </row>
    <row r="922" ht="18">
      <c r="H922" s="30"/>
    </row>
    <row r="923" ht="18">
      <c r="H923" s="30"/>
    </row>
    <row r="924" ht="18">
      <c r="H924" s="30"/>
    </row>
    <row r="925" ht="18">
      <c r="H925" s="30"/>
    </row>
    <row r="926" ht="18">
      <c r="H926" s="30"/>
    </row>
    <row r="927" ht="18">
      <c r="H927" s="30"/>
    </row>
    <row r="928" ht="18">
      <c r="H928" s="30"/>
    </row>
    <row r="929" ht="18">
      <c r="H929" s="30"/>
    </row>
    <row r="930" ht="18">
      <c r="H930" s="30"/>
    </row>
    <row r="931" ht="18">
      <c r="H931" s="30"/>
    </row>
    <row r="932" ht="18">
      <c r="H932" s="30"/>
    </row>
    <row r="933" ht="18">
      <c r="H933" s="30"/>
    </row>
    <row r="934" ht="18">
      <c r="H934" s="30"/>
    </row>
    <row r="935" ht="18">
      <c r="H935" s="30"/>
    </row>
    <row r="936" ht="18">
      <c r="H936" s="30"/>
    </row>
    <row r="937" ht="18">
      <c r="H937" s="30"/>
    </row>
    <row r="938" ht="18">
      <c r="H938" s="30"/>
    </row>
    <row r="939" ht="18">
      <c r="H939" s="30"/>
    </row>
    <row r="940" ht="18">
      <c r="H940" s="30"/>
    </row>
    <row r="941" ht="18">
      <c r="H941" s="30"/>
    </row>
    <row r="942" ht="18">
      <c r="H942" s="30"/>
    </row>
    <row r="943" ht="18">
      <c r="H943" s="30"/>
    </row>
    <row r="944" ht="18">
      <c r="H944" s="30"/>
    </row>
    <row r="945" ht="18">
      <c r="H945" s="30"/>
    </row>
    <row r="946" ht="18">
      <c r="H946" s="30"/>
    </row>
    <row r="947" ht="18">
      <c r="H947" s="30"/>
    </row>
    <row r="948" ht="18">
      <c r="H948" s="30"/>
    </row>
    <row r="949" ht="18">
      <c r="H949" s="30"/>
    </row>
    <row r="950" ht="18">
      <c r="H950" s="30"/>
    </row>
    <row r="951" ht="18">
      <c r="H951" s="30"/>
    </row>
    <row r="952" ht="18">
      <c r="H952" s="30"/>
    </row>
    <row r="953" ht="18">
      <c r="H953" s="30"/>
    </row>
    <row r="954" ht="18">
      <c r="H954" s="30"/>
    </row>
    <row r="955" ht="18">
      <c r="H955" s="30"/>
    </row>
    <row r="956" ht="18">
      <c r="H956" s="30"/>
    </row>
    <row r="957" ht="18">
      <c r="H957" s="30"/>
    </row>
    <row r="958" ht="18">
      <c r="H958" s="30"/>
    </row>
    <row r="959" ht="18">
      <c r="H959" s="30"/>
    </row>
    <row r="960" ht="18">
      <c r="H960" s="30"/>
    </row>
    <row r="961" ht="18">
      <c r="H961" s="30"/>
    </row>
    <row r="962" ht="18">
      <c r="H962" s="30"/>
    </row>
    <row r="963" ht="18">
      <c r="H963" s="30"/>
    </row>
    <row r="964" ht="18">
      <c r="H964" s="30"/>
    </row>
    <row r="965" ht="18">
      <c r="H965" s="30"/>
    </row>
    <row r="966" ht="18">
      <c r="H966" s="30"/>
    </row>
    <row r="967" ht="18">
      <c r="H967" s="30"/>
    </row>
    <row r="968" ht="18">
      <c r="H968" s="30"/>
    </row>
    <row r="969" ht="18">
      <c r="H969" s="30"/>
    </row>
    <row r="970" ht="18">
      <c r="H970" s="30"/>
    </row>
    <row r="971" ht="18">
      <c r="H971" s="30"/>
    </row>
    <row r="972" ht="18">
      <c r="H972" s="30"/>
    </row>
    <row r="973" ht="18">
      <c r="H973" s="30"/>
    </row>
    <row r="974" ht="18">
      <c r="H974" s="30"/>
    </row>
    <row r="975" ht="18">
      <c r="H975" s="30"/>
    </row>
    <row r="976" ht="18">
      <c r="H976" s="30"/>
    </row>
    <row r="977" ht="18">
      <c r="H977" s="30"/>
    </row>
    <row r="978" ht="18">
      <c r="H978" s="30"/>
    </row>
    <row r="979" ht="18">
      <c r="H979" s="30"/>
    </row>
    <row r="980" ht="18">
      <c r="H980" s="30"/>
    </row>
    <row r="981" ht="18">
      <c r="H981" s="30"/>
    </row>
    <row r="982" ht="18">
      <c r="H982" s="30"/>
    </row>
    <row r="983" ht="18">
      <c r="H983" s="30"/>
    </row>
    <row r="984" ht="18">
      <c r="H984" s="30"/>
    </row>
    <row r="985" ht="18">
      <c r="H985" s="30"/>
    </row>
    <row r="986" ht="18">
      <c r="H986" s="30"/>
    </row>
    <row r="987" ht="18">
      <c r="H987" s="30"/>
    </row>
    <row r="988" ht="18">
      <c r="H988" s="30"/>
    </row>
    <row r="989" ht="18">
      <c r="H989" s="30"/>
    </row>
    <row r="990" ht="18">
      <c r="H990" s="30"/>
    </row>
    <row r="991" ht="18">
      <c r="H991" s="30"/>
    </row>
    <row r="992" ht="18">
      <c r="H992" s="30"/>
    </row>
    <row r="993" ht="18">
      <c r="H993" s="30"/>
    </row>
    <row r="994" ht="18">
      <c r="H994" s="30"/>
    </row>
    <row r="995" ht="18">
      <c r="H995" s="30"/>
    </row>
    <row r="996" ht="18">
      <c r="H996" s="30"/>
    </row>
    <row r="997" ht="18">
      <c r="H997" s="30"/>
    </row>
    <row r="998" ht="18">
      <c r="H998" s="30"/>
    </row>
    <row r="999" ht="18">
      <c r="H999" s="30"/>
    </row>
    <row r="1000" ht="18">
      <c r="H1000" s="30"/>
    </row>
    <row r="1001" ht="18">
      <c r="H1001" s="30"/>
    </row>
    <row r="1002" ht="18">
      <c r="H1002" s="30"/>
    </row>
    <row r="1003" ht="18">
      <c r="H1003" s="30"/>
    </row>
    <row r="1004" ht="18">
      <c r="H1004" s="30"/>
    </row>
    <row r="1005" ht="18">
      <c r="H1005" s="30"/>
    </row>
    <row r="1006" ht="18">
      <c r="H1006" s="30"/>
    </row>
    <row r="1007" ht="18">
      <c r="H1007" s="30"/>
    </row>
    <row r="1008" ht="18">
      <c r="H1008" s="30"/>
    </row>
    <row r="1009" ht="18">
      <c r="H1009" s="30"/>
    </row>
    <row r="1010" ht="18">
      <c r="H1010" s="30"/>
    </row>
    <row r="1011" ht="18">
      <c r="H1011" s="30"/>
    </row>
    <row r="1012" ht="18">
      <c r="H1012" s="30"/>
    </row>
    <row r="1013" ht="18">
      <c r="H1013" s="30"/>
    </row>
    <row r="1014" ht="18">
      <c r="H1014" s="30"/>
    </row>
    <row r="1015" ht="18">
      <c r="H1015" s="30"/>
    </row>
    <row r="1016" ht="18">
      <c r="H1016" s="30"/>
    </row>
    <row r="1017" ht="18">
      <c r="H1017" s="30"/>
    </row>
    <row r="1018" ht="18">
      <c r="H1018" s="30"/>
    </row>
    <row r="1019" ht="18">
      <c r="H1019" s="30"/>
    </row>
    <row r="1020" ht="18">
      <c r="H1020" s="30"/>
    </row>
    <row r="1021" ht="18">
      <c r="H1021" s="30"/>
    </row>
    <row r="1022" ht="18">
      <c r="H1022" s="30"/>
    </row>
    <row r="1023" ht="18">
      <c r="H1023" s="30"/>
    </row>
    <row r="1024" ht="18">
      <c r="H1024" s="30"/>
    </row>
    <row r="1025" ht="18">
      <c r="H1025" s="30"/>
    </row>
    <row r="1026" ht="18">
      <c r="H1026" s="30"/>
    </row>
    <row r="1027" ht="18">
      <c r="H1027" s="30"/>
    </row>
    <row r="1028" ht="18">
      <c r="H1028" s="30"/>
    </row>
    <row r="1029" ht="18">
      <c r="H1029" s="30"/>
    </row>
    <row r="1030" ht="18">
      <c r="H1030" s="30"/>
    </row>
    <row r="1031" ht="18">
      <c r="H1031" s="30"/>
    </row>
    <row r="1032" ht="18">
      <c r="H1032" s="30"/>
    </row>
    <row r="1033" ht="18">
      <c r="H1033" s="30"/>
    </row>
    <row r="1034" ht="18">
      <c r="H1034" s="30"/>
    </row>
    <row r="1035" ht="18">
      <c r="H1035" s="30"/>
    </row>
    <row r="1036" ht="18">
      <c r="H1036" s="30"/>
    </row>
    <row r="1037" ht="18">
      <c r="H1037" s="30"/>
    </row>
    <row r="1038" ht="18">
      <c r="H1038" s="30"/>
    </row>
    <row r="1039" ht="18">
      <c r="H1039" s="30"/>
    </row>
    <row r="1040" ht="18">
      <c r="H1040" s="30"/>
    </row>
    <row r="1041" ht="18">
      <c r="H1041" s="30"/>
    </row>
    <row r="1042" ht="18">
      <c r="H1042" s="30"/>
    </row>
    <row r="1043" ht="18">
      <c r="H1043" s="30"/>
    </row>
    <row r="1044" ht="18">
      <c r="H1044" s="30"/>
    </row>
    <row r="1045" ht="18">
      <c r="H1045" s="30"/>
    </row>
    <row r="1046" ht="18">
      <c r="H1046" s="30"/>
    </row>
    <row r="1047" ht="18">
      <c r="H1047" s="30"/>
    </row>
    <row r="1048" ht="18">
      <c r="H1048" s="30"/>
    </row>
    <row r="1049" ht="18">
      <c r="H1049" s="30"/>
    </row>
    <row r="1050" ht="18">
      <c r="H1050" s="30"/>
    </row>
    <row r="1051" ht="18">
      <c r="H1051" s="30"/>
    </row>
    <row r="1052" ht="18">
      <c r="H1052" s="30"/>
    </row>
    <row r="1053" ht="18">
      <c r="H1053" s="30"/>
    </row>
    <row r="1054" ht="18">
      <c r="H1054" s="30"/>
    </row>
    <row r="1055" ht="18">
      <c r="H1055" s="30"/>
    </row>
    <row r="1056" ht="18">
      <c r="H1056" s="30"/>
    </row>
    <row r="1057" ht="18">
      <c r="H1057" s="30"/>
    </row>
    <row r="1058" ht="18">
      <c r="H1058" s="30"/>
    </row>
    <row r="1059" ht="18">
      <c r="H1059" s="30"/>
    </row>
    <row r="1060" ht="18">
      <c r="H1060" s="30"/>
    </row>
    <row r="1061" ht="18">
      <c r="H1061" s="30"/>
    </row>
    <row r="1062" ht="18">
      <c r="H1062" s="30"/>
    </row>
    <row r="1063" ht="18">
      <c r="H1063" s="30"/>
    </row>
    <row r="1064" ht="18">
      <c r="H1064" s="30"/>
    </row>
    <row r="1065" ht="18">
      <c r="H1065" s="30"/>
    </row>
    <row r="1066" ht="18">
      <c r="H1066" s="30"/>
    </row>
    <row r="1067" ht="18">
      <c r="H1067" s="30"/>
    </row>
    <row r="1068" ht="18">
      <c r="H1068" s="30"/>
    </row>
    <row r="1069" ht="18">
      <c r="H1069" s="30"/>
    </row>
    <row r="1070" ht="18">
      <c r="H1070" s="30"/>
    </row>
    <row r="1071" ht="18">
      <c r="H1071" s="30"/>
    </row>
    <row r="1072" ht="18">
      <c r="H1072" s="30"/>
    </row>
    <row r="1073" ht="18">
      <c r="H1073" s="30"/>
    </row>
    <row r="1074" ht="18">
      <c r="H1074" s="30"/>
    </row>
    <row r="1075" ht="18">
      <c r="H1075" s="30"/>
    </row>
    <row r="1076" ht="18">
      <c r="H1076" s="30"/>
    </row>
    <row r="1077" ht="18">
      <c r="H1077" s="30"/>
    </row>
    <row r="1078" ht="18">
      <c r="H1078" s="30"/>
    </row>
    <row r="1079" ht="18">
      <c r="H1079" s="30"/>
    </row>
    <row r="1080" ht="18">
      <c r="H1080" s="30"/>
    </row>
    <row r="1081" ht="18">
      <c r="H1081" s="30"/>
    </row>
    <row r="1082" ht="18">
      <c r="H1082" s="30"/>
    </row>
    <row r="1083" ht="18">
      <c r="H1083" s="30"/>
    </row>
    <row r="1084" ht="18">
      <c r="H1084" s="30"/>
    </row>
    <row r="1085" ht="18">
      <c r="H1085" s="30"/>
    </row>
    <row r="1086" ht="18">
      <c r="H1086" s="30"/>
    </row>
    <row r="1087" ht="18">
      <c r="H1087" s="30"/>
    </row>
    <row r="1088" ht="18">
      <c r="H1088" s="30"/>
    </row>
    <row r="1089" ht="18">
      <c r="H1089" s="30"/>
    </row>
    <row r="1090" ht="18">
      <c r="H1090" s="30"/>
    </row>
    <row r="1091" ht="18">
      <c r="H1091" s="30"/>
    </row>
    <row r="1092" ht="18">
      <c r="H1092" s="30"/>
    </row>
    <row r="1093" ht="18">
      <c r="H1093" s="30"/>
    </row>
    <row r="1094" ht="18">
      <c r="H1094" s="30"/>
    </row>
    <row r="1095" ht="18">
      <c r="H1095" s="30"/>
    </row>
    <row r="1096" ht="18">
      <c r="H1096" s="30"/>
    </row>
    <row r="1097" ht="18">
      <c r="H1097" s="30"/>
    </row>
    <row r="1098" ht="18">
      <c r="H1098" s="30"/>
    </row>
    <row r="1099" ht="18">
      <c r="H1099" s="30"/>
    </row>
    <row r="1100" ht="18">
      <c r="H1100" s="30"/>
    </row>
    <row r="1101" ht="18">
      <c r="H1101" s="30"/>
    </row>
    <row r="1102" ht="18">
      <c r="H1102" s="30"/>
    </row>
    <row r="1103" ht="18">
      <c r="H1103" s="30"/>
    </row>
    <row r="1104" ht="18">
      <c r="H1104" s="30"/>
    </row>
    <row r="1105" ht="18">
      <c r="H1105" s="30"/>
    </row>
    <row r="1106" ht="18">
      <c r="H1106" s="30"/>
    </row>
    <row r="1107" ht="18">
      <c r="H1107" s="30"/>
    </row>
    <row r="1108" ht="18">
      <c r="H1108" s="30"/>
    </row>
    <row r="1109" ht="18">
      <c r="H1109" s="30"/>
    </row>
    <row r="1110" ht="18">
      <c r="H1110" s="30"/>
    </row>
    <row r="1111" ht="18">
      <c r="H1111" s="30"/>
    </row>
    <row r="1112" ht="18">
      <c r="H1112" s="30"/>
    </row>
    <row r="1113" ht="18">
      <c r="H1113" s="30"/>
    </row>
    <row r="1114" ht="18">
      <c r="H1114" s="30"/>
    </row>
    <row r="1115" ht="18">
      <c r="H1115" s="30"/>
    </row>
    <row r="1116" ht="18">
      <c r="H1116" s="30"/>
    </row>
    <row r="1117" ht="18">
      <c r="H1117" s="30"/>
    </row>
    <row r="1118" ht="18">
      <c r="H1118" s="30"/>
    </row>
    <row r="1119" ht="18">
      <c r="H1119" s="30"/>
    </row>
    <row r="1120" ht="18">
      <c r="H1120" s="30"/>
    </row>
    <row r="1121" ht="18">
      <c r="H1121" s="30"/>
    </row>
    <row r="1122" ht="18">
      <c r="H1122" s="30"/>
    </row>
    <row r="1123" ht="18">
      <c r="H1123" s="30"/>
    </row>
    <row r="1124" ht="18">
      <c r="H1124" s="30"/>
    </row>
    <row r="1125" ht="18">
      <c r="H1125" s="30"/>
    </row>
    <row r="1126" ht="18">
      <c r="H1126" s="30"/>
    </row>
    <row r="1127" ht="18">
      <c r="H1127" s="30"/>
    </row>
    <row r="1128" ht="18">
      <c r="H1128" s="30"/>
    </row>
    <row r="1129" ht="18">
      <c r="H1129" s="30"/>
    </row>
    <row r="1130" ht="18">
      <c r="H1130" s="30"/>
    </row>
    <row r="1131" ht="18">
      <c r="H1131" s="30"/>
    </row>
    <row r="1132" ht="18">
      <c r="H1132" s="30"/>
    </row>
    <row r="1133" ht="18">
      <c r="H1133" s="30"/>
    </row>
    <row r="1134" ht="18">
      <c r="H1134" s="30"/>
    </row>
    <row r="1135" ht="18">
      <c r="H1135" s="30"/>
    </row>
    <row r="1136" ht="18">
      <c r="H1136" s="30"/>
    </row>
    <row r="1137" ht="18">
      <c r="H1137" s="30"/>
    </row>
    <row r="1138" ht="18">
      <c r="H1138" s="30"/>
    </row>
    <row r="1139" ht="18">
      <c r="H1139" s="30"/>
    </row>
    <row r="1140" ht="18">
      <c r="H1140" s="30"/>
    </row>
    <row r="1141" ht="18">
      <c r="H1141" s="30"/>
    </row>
    <row r="1142" ht="18">
      <c r="H1142" s="30"/>
    </row>
    <row r="1143" ht="18">
      <c r="H1143" s="30"/>
    </row>
    <row r="1144" ht="18">
      <c r="H1144" s="30"/>
    </row>
    <row r="1145" ht="18">
      <c r="H1145" s="30"/>
    </row>
    <row r="1146" ht="18">
      <c r="H1146" s="30"/>
    </row>
    <row r="1147" ht="18">
      <c r="H1147" s="30"/>
    </row>
    <row r="1148" ht="18">
      <c r="H1148" s="30"/>
    </row>
    <row r="1149" ht="18">
      <c r="H1149" s="30"/>
    </row>
    <row r="1150" ht="18">
      <c r="H1150" s="30"/>
    </row>
    <row r="1151" ht="18">
      <c r="H1151" s="30"/>
    </row>
    <row r="1152" ht="18">
      <c r="H1152" s="30"/>
    </row>
    <row r="1153" ht="18">
      <c r="H1153" s="30"/>
    </row>
    <row r="1154" ht="18">
      <c r="H1154" s="30"/>
    </row>
    <row r="1155" ht="18">
      <c r="H1155" s="30"/>
    </row>
    <row r="1156" ht="18">
      <c r="H1156" s="30"/>
    </row>
    <row r="1157" ht="18">
      <c r="H1157" s="30"/>
    </row>
    <row r="1158" ht="18">
      <c r="H1158" s="30"/>
    </row>
    <row r="1159" ht="18">
      <c r="H1159" s="30"/>
    </row>
    <row r="1160" ht="18">
      <c r="H1160" s="30"/>
    </row>
    <row r="1161" ht="18">
      <c r="H1161" s="30"/>
    </row>
    <row r="1162" ht="18">
      <c r="H1162" s="30"/>
    </row>
    <row r="1163" ht="18">
      <c r="H1163" s="30"/>
    </row>
    <row r="1164" ht="18">
      <c r="H1164" s="30"/>
    </row>
    <row r="1165" ht="18">
      <c r="H1165" s="30"/>
    </row>
    <row r="1166" ht="18">
      <c r="H1166" s="30"/>
    </row>
    <row r="1167" ht="18">
      <c r="H1167" s="30"/>
    </row>
    <row r="1168" ht="18">
      <c r="H1168" s="30"/>
    </row>
    <row r="1169" ht="18">
      <c r="H1169" s="30"/>
    </row>
    <row r="1170" ht="18">
      <c r="H1170" s="30"/>
    </row>
    <row r="1171" ht="18">
      <c r="H1171" s="30"/>
    </row>
    <row r="1172" ht="18">
      <c r="H1172" s="30"/>
    </row>
    <row r="1173" ht="18">
      <c r="H1173" s="30"/>
    </row>
    <row r="1174" ht="18">
      <c r="H1174" s="30"/>
    </row>
    <row r="1175" ht="18">
      <c r="H1175" s="30"/>
    </row>
    <row r="1176" ht="18">
      <c r="H1176" s="30"/>
    </row>
    <row r="1177" ht="18">
      <c r="H1177" s="30"/>
    </row>
    <row r="1178" ht="18">
      <c r="H1178" s="30"/>
    </row>
    <row r="1179" ht="18">
      <c r="H1179" s="30"/>
    </row>
    <row r="1180" ht="18">
      <c r="H1180" s="30"/>
    </row>
    <row r="1181" ht="18">
      <c r="H1181" s="30"/>
    </row>
    <row r="1182" ht="18">
      <c r="H1182" s="30"/>
    </row>
    <row r="1183" ht="18">
      <c r="H1183" s="30"/>
    </row>
    <row r="1184" ht="18">
      <c r="H1184" s="30"/>
    </row>
    <row r="1185" ht="18">
      <c r="H1185" s="30"/>
    </row>
    <row r="1186" ht="18">
      <c r="H1186" s="30"/>
    </row>
    <row r="1187" ht="18">
      <c r="H1187" s="30"/>
    </row>
    <row r="1188" ht="18">
      <c r="H1188" s="30"/>
    </row>
    <row r="1189" ht="18">
      <c r="H1189" s="30"/>
    </row>
    <row r="1190" ht="18">
      <c r="H1190" s="30"/>
    </row>
    <row r="1191" ht="18">
      <c r="H1191" s="30"/>
    </row>
    <row r="1192" ht="18">
      <c r="H1192" s="30"/>
    </row>
    <row r="1193" ht="18">
      <c r="H1193" s="30"/>
    </row>
    <row r="1194" ht="18">
      <c r="H1194" s="30"/>
    </row>
    <row r="1195" ht="18">
      <c r="H1195" s="30"/>
    </row>
    <row r="1196" ht="18">
      <c r="H1196" s="30"/>
    </row>
    <row r="1197" ht="18">
      <c r="H1197" s="30"/>
    </row>
    <row r="1198" ht="18">
      <c r="H1198" s="30"/>
    </row>
    <row r="1199" ht="18">
      <c r="H1199" s="30"/>
    </row>
    <row r="1200" ht="18">
      <c r="H1200" s="30"/>
    </row>
    <row r="1201" ht="18">
      <c r="H1201" s="30"/>
    </row>
    <row r="1202" ht="18">
      <c r="H1202" s="30"/>
    </row>
    <row r="1203" ht="18">
      <c r="H1203" s="30"/>
    </row>
    <row r="1204" ht="18">
      <c r="H1204" s="30"/>
    </row>
    <row r="1205" ht="18">
      <c r="H1205" s="30"/>
    </row>
    <row r="1206" ht="18">
      <c r="H1206" s="30"/>
    </row>
    <row r="1207" ht="18">
      <c r="H1207" s="30"/>
    </row>
    <row r="1208" ht="18">
      <c r="H1208" s="30"/>
    </row>
    <row r="1209" ht="18">
      <c r="H1209" s="30"/>
    </row>
    <row r="1210" ht="18">
      <c r="H1210" s="30"/>
    </row>
    <row r="1211" ht="18">
      <c r="H1211" s="30"/>
    </row>
    <row r="1212" ht="18">
      <c r="H1212" s="30"/>
    </row>
    <row r="1213" ht="18">
      <c r="H1213" s="30"/>
    </row>
    <row r="1214" ht="18">
      <c r="H1214" s="30"/>
    </row>
    <row r="1215" ht="18">
      <c r="H1215" s="30"/>
    </row>
    <row r="1216" ht="18">
      <c r="H1216" s="30"/>
    </row>
    <row r="1217" ht="18">
      <c r="H1217" s="30"/>
    </row>
    <row r="1218" ht="18">
      <c r="H1218" s="30"/>
    </row>
    <row r="1219" ht="18">
      <c r="H1219" s="30"/>
    </row>
    <row r="1220" ht="18">
      <c r="H1220" s="30"/>
    </row>
    <row r="1221" ht="18">
      <c r="H1221" s="30"/>
    </row>
    <row r="1222" ht="18">
      <c r="H1222" s="30"/>
    </row>
    <row r="1223" ht="18">
      <c r="H1223" s="30"/>
    </row>
    <row r="1224" ht="18">
      <c r="H1224" s="30"/>
    </row>
    <row r="1225" ht="18">
      <c r="H1225" s="30"/>
    </row>
    <row r="1226" ht="18">
      <c r="H1226" s="30"/>
    </row>
    <row r="1227" ht="18">
      <c r="H1227" s="30"/>
    </row>
    <row r="1228" ht="18">
      <c r="H1228" s="30"/>
    </row>
    <row r="1229" ht="18">
      <c r="H1229" s="30"/>
    </row>
    <row r="1230" ht="18">
      <c r="H1230" s="30"/>
    </row>
    <row r="1231" ht="18">
      <c r="H1231" s="30"/>
    </row>
    <row r="1232" ht="18">
      <c r="H1232" s="30"/>
    </row>
    <row r="1233" ht="18">
      <c r="H1233" s="30"/>
    </row>
    <row r="1234" ht="18">
      <c r="H1234" s="30"/>
    </row>
    <row r="1235" ht="18">
      <c r="H1235" s="30"/>
    </row>
    <row r="1236" ht="18">
      <c r="H1236" s="30"/>
    </row>
    <row r="1237" ht="18">
      <c r="H1237" s="30"/>
    </row>
    <row r="1238" ht="18">
      <c r="H1238" s="30"/>
    </row>
    <row r="1239" ht="18">
      <c r="H1239" s="30"/>
    </row>
    <row r="1240" ht="18">
      <c r="H1240" s="30"/>
    </row>
    <row r="1241" ht="18">
      <c r="H1241" s="30"/>
    </row>
    <row r="1242" ht="18">
      <c r="H1242" s="30"/>
    </row>
    <row r="1243" ht="18">
      <c r="H1243" s="30"/>
    </row>
    <row r="1244" ht="18">
      <c r="H1244" s="30"/>
    </row>
    <row r="1245" ht="18">
      <c r="H1245" s="30"/>
    </row>
    <row r="1246" ht="18">
      <c r="H1246" s="30"/>
    </row>
    <row r="1247" ht="18">
      <c r="H1247" s="30"/>
    </row>
    <row r="1248" ht="18">
      <c r="H1248" s="30"/>
    </row>
    <row r="1249" ht="18">
      <c r="H1249" s="30"/>
    </row>
    <row r="1250" ht="18">
      <c r="H1250" s="30"/>
    </row>
    <row r="1251" ht="18">
      <c r="H1251" s="30"/>
    </row>
    <row r="1252" ht="18">
      <c r="H1252" s="30"/>
    </row>
    <row r="1253" ht="18">
      <c r="H1253" s="30"/>
    </row>
    <row r="1254" ht="18">
      <c r="H1254" s="30"/>
    </row>
    <row r="1255" ht="18">
      <c r="H1255" s="30"/>
    </row>
    <row r="1256" ht="18">
      <c r="H1256" s="30"/>
    </row>
    <row r="1257" ht="18">
      <c r="H1257" s="30"/>
    </row>
    <row r="1258" ht="18">
      <c r="H1258" s="30"/>
    </row>
    <row r="1259" ht="18">
      <c r="H1259" s="30"/>
    </row>
    <row r="1260" ht="18">
      <c r="H1260" s="30"/>
    </row>
    <row r="1261" ht="18">
      <c r="H1261" s="30"/>
    </row>
    <row r="1262" ht="18">
      <c r="H1262" s="30"/>
    </row>
    <row r="1263" ht="18">
      <c r="H1263" s="30"/>
    </row>
    <row r="1264" ht="18">
      <c r="H1264" s="30"/>
    </row>
    <row r="1265" ht="18">
      <c r="H1265" s="30"/>
    </row>
    <row r="1266" ht="18">
      <c r="H1266" s="30"/>
    </row>
    <row r="1267" ht="18">
      <c r="H1267" s="30"/>
    </row>
    <row r="1268" ht="18">
      <c r="H1268" s="30"/>
    </row>
    <row r="1269" ht="18">
      <c r="H1269" s="30"/>
    </row>
    <row r="1270" ht="18">
      <c r="H1270" s="30"/>
    </row>
    <row r="1271" ht="18">
      <c r="H1271" s="30"/>
    </row>
    <row r="1272" ht="18">
      <c r="H1272" s="30"/>
    </row>
    <row r="1273" ht="18">
      <c r="H1273" s="30"/>
    </row>
    <row r="1274" ht="18">
      <c r="H1274" s="30"/>
    </row>
    <row r="1275" ht="18">
      <c r="H1275" s="30"/>
    </row>
    <row r="1276" ht="18">
      <c r="H1276" s="30"/>
    </row>
    <row r="1277" ht="18">
      <c r="H1277" s="30"/>
    </row>
    <row r="1278" ht="18">
      <c r="H1278" s="30"/>
    </row>
    <row r="1279" ht="18">
      <c r="H1279" s="30"/>
    </row>
    <row r="1280" ht="18">
      <c r="H1280" s="30"/>
    </row>
    <row r="1281" ht="18">
      <c r="H1281" s="30"/>
    </row>
    <row r="1282" ht="18">
      <c r="H1282" s="30"/>
    </row>
    <row r="1283" ht="18">
      <c r="H1283" s="30"/>
    </row>
    <row r="1284" ht="18">
      <c r="H1284" s="30"/>
    </row>
    <row r="1285" ht="18">
      <c r="H1285" s="30"/>
    </row>
    <row r="1286" ht="18">
      <c r="H1286" s="30"/>
    </row>
    <row r="1287" ht="18">
      <c r="H1287" s="30"/>
    </row>
    <row r="1288" ht="18">
      <c r="H1288" s="30"/>
    </row>
    <row r="1289" ht="18">
      <c r="H1289" s="30"/>
    </row>
    <row r="1290" ht="18">
      <c r="H1290" s="30"/>
    </row>
    <row r="1291" ht="18">
      <c r="H1291" s="30"/>
    </row>
    <row r="1292" ht="18">
      <c r="H1292" s="30"/>
    </row>
    <row r="1293" ht="18">
      <c r="H1293" s="30"/>
    </row>
    <row r="1294" ht="18">
      <c r="H1294" s="30"/>
    </row>
    <row r="1295" ht="18">
      <c r="H1295" s="30"/>
    </row>
    <row r="1296" ht="18">
      <c r="H1296" s="30"/>
    </row>
    <row r="1297" ht="18">
      <c r="H1297" s="30"/>
    </row>
    <row r="1298" ht="18">
      <c r="H1298" s="30"/>
    </row>
    <row r="1299" ht="18">
      <c r="H1299" s="30"/>
    </row>
    <row r="1300" ht="18">
      <c r="H1300" s="30"/>
    </row>
    <row r="1301" ht="18">
      <c r="H1301" s="30"/>
    </row>
    <row r="1302" ht="18">
      <c r="H1302" s="30"/>
    </row>
    <row r="1303" ht="18">
      <c r="H1303" s="30"/>
    </row>
    <row r="1304" ht="18">
      <c r="H1304" s="30"/>
    </row>
    <row r="1305" ht="18">
      <c r="H1305" s="30"/>
    </row>
    <row r="1306" ht="18">
      <c r="H1306" s="30"/>
    </row>
    <row r="1307" ht="18">
      <c r="H1307" s="30"/>
    </row>
    <row r="1308" ht="18">
      <c r="H1308" s="30"/>
    </row>
    <row r="1309" ht="18">
      <c r="H1309" s="30"/>
    </row>
    <row r="1310" ht="18">
      <c r="H1310" s="30"/>
    </row>
    <row r="1311" ht="18">
      <c r="H1311" s="30"/>
    </row>
    <row r="1312" ht="18">
      <c r="H1312" s="30"/>
    </row>
    <row r="1313" ht="18">
      <c r="H1313" s="30"/>
    </row>
    <row r="1314" ht="18">
      <c r="H1314" s="30"/>
    </row>
    <row r="1315" ht="18">
      <c r="H1315" s="30"/>
    </row>
    <row r="1316" ht="18">
      <c r="H1316" s="30"/>
    </row>
    <row r="1317" ht="18">
      <c r="H1317" s="30"/>
    </row>
    <row r="1318" ht="18">
      <c r="H1318" s="30"/>
    </row>
    <row r="1319" ht="18">
      <c r="H1319" s="30"/>
    </row>
    <row r="1320" ht="18">
      <c r="H1320" s="30"/>
    </row>
    <row r="1321" ht="18">
      <c r="H1321" s="30"/>
    </row>
    <row r="1322" ht="18">
      <c r="H1322" s="30"/>
    </row>
    <row r="1323" ht="18">
      <c r="H1323" s="30"/>
    </row>
    <row r="1324" ht="18">
      <c r="H1324" s="30"/>
    </row>
    <row r="1325" ht="18">
      <c r="H1325" s="30"/>
    </row>
    <row r="1326" ht="18">
      <c r="H1326" s="30"/>
    </row>
    <row r="1327" ht="18">
      <c r="H1327" s="30"/>
    </row>
    <row r="1328" ht="18">
      <c r="H1328" s="30"/>
    </row>
    <row r="1329" ht="18">
      <c r="H1329" s="30"/>
    </row>
    <row r="1330" ht="18">
      <c r="H1330" s="30"/>
    </row>
    <row r="1331" ht="18">
      <c r="H1331" s="30"/>
    </row>
    <row r="1332" ht="18">
      <c r="H1332" s="30"/>
    </row>
    <row r="1333" ht="18">
      <c r="H1333" s="30"/>
    </row>
    <row r="1334" ht="18">
      <c r="H1334" s="30"/>
    </row>
    <row r="1335" ht="18">
      <c r="H1335" s="30"/>
    </row>
    <row r="1336" ht="18">
      <c r="H1336" s="30"/>
    </row>
    <row r="1337" ht="18">
      <c r="H1337" s="30"/>
    </row>
    <row r="1338" ht="18">
      <c r="H1338" s="30"/>
    </row>
    <row r="1339" ht="18">
      <c r="H1339" s="30"/>
    </row>
    <row r="1340" ht="18">
      <c r="H1340" s="30"/>
    </row>
    <row r="1341" ht="18">
      <c r="H1341" s="30"/>
    </row>
    <row r="1342" ht="18">
      <c r="H1342" s="30"/>
    </row>
    <row r="1343" ht="18">
      <c r="H1343" s="30"/>
    </row>
    <row r="1344" ht="18">
      <c r="H1344" s="30"/>
    </row>
    <row r="1345" ht="18">
      <c r="H1345" s="30"/>
    </row>
    <row r="1346" ht="18">
      <c r="H1346" s="30"/>
    </row>
    <row r="1347" ht="18">
      <c r="H1347" s="30"/>
    </row>
    <row r="1348" ht="18">
      <c r="H1348" s="30"/>
    </row>
    <row r="1349" ht="18">
      <c r="H1349" s="30"/>
    </row>
    <row r="1350" ht="18">
      <c r="H1350" s="30"/>
    </row>
    <row r="1351" ht="18">
      <c r="H1351" s="30"/>
    </row>
    <row r="1352" ht="18">
      <c r="H1352" s="30"/>
    </row>
    <row r="1353" ht="18">
      <c r="H1353" s="30"/>
    </row>
    <row r="1354" ht="18">
      <c r="H1354" s="30"/>
    </row>
    <row r="1355" ht="18">
      <c r="H1355" s="30"/>
    </row>
    <row r="1356" ht="18">
      <c r="H1356" s="30"/>
    </row>
    <row r="1357" ht="18">
      <c r="H1357" s="30"/>
    </row>
    <row r="1358" ht="18">
      <c r="H1358" s="30"/>
    </row>
    <row r="1359" ht="18">
      <c r="H1359" s="30"/>
    </row>
    <row r="1360" ht="18">
      <c r="H1360" s="30"/>
    </row>
    <row r="1361" ht="18">
      <c r="H1361" s="30"/>
    </row>
    <row r="1362" ht="18">
      <c r="H1362" s="30"/>
    </row>
    <row r="1363" ht="18">
      <c r="H1363" s="30"/>
    </row>
    <row r="1364" ht="18">
      <c r="H1364" s="30"/>
    </row>
    <row r="1365" ht="18">
      <c r="H1365" s="30"/>
    </row>
    <row r="1366" ht="18">
      <c r="H1366" s="30"/>
    </row>
    <row r="1367" ht="18">
      <c r="H1367" s="30"/>
    </row>
    <row r="1368" ht="18">
      <c r="H1368" s="30"/>
    </row>
    <row r="1369" ht="18">
      <c r="H1369" s="30"/>
    </row>
    <row r="1370" ht="18">
      <c r="H1370" s="30"/>
    </row>
    <row r="1371" ht="18">
      <c r="H1371" s="30"/>
    </row>
    <row r="1372" ht="18">
      <c r="H1372" s="30"/>
    </row>
    <row r="1373" ht="18">
      <c r="H1373" s="30"/>
    </row>
    <row r="1374" ht="18">
      <c r="H1374" s="30"/>
    </row>
    <row r="1375" ht="18">
      <c r="H1375" s="30"/>
    </row>
    <row r="1376" ht="18">
      <c r="H1376" s="30"/>
    </row>
    <row r="1377" ht="18">
      <c r="H1377" s="30"/>
    </row>
    <row r="1378" ht="18">
      <c r="H1378" s="30"/>
    </row>
    <row r="1379" ht="18">
      <c r="H1379" s="30"/>
    </row>
    <row r="1380" ht="18">
      <c r="H1380" s="30"/>
    </row>
    <row r="1381" ht="18">
      <c r="H1381" s="30"/>
    </row>
    <row r="1382" ht="18">
      <c r="H1382" s="30"/>
    </row>
    <row r="1383" ht="18">
      <c r="H1383" s="30"/>
    </row>
    <row r="1384" ht="18">
      <c r="H1384" s="30"/>
    </row>
    <row r="1385" ht="18">
      <c r="H1385" s="30"/>
    </row>
    <row r="1386" ht="18">
      <c r="H1386" s="30"/>
    </row>
    <row r="1387" ht="18">
      <c r="H1387" s="30"/>
    </row>
    <row r="1388" ht="18">
      <c r="H1388" s="30"/>
    </row>
    <row r="1389" ht="18">
      <c r="H1389" s="30"/>
    </row>
    <row r="1390" ht="18">
      <c r="H1390" s="30"/>
    </row>
    <row r="1391" ht="18">
      <c r="H1391" s="30"/>
    </row>
    <row r="1392" ht="18">
      <c r="H1392" s="30"/>
    </row>
    <row r="1393" ht="18">
      <c r="H1393" s="30"/>
    </row>
    <row r="1394" ht="18">
      <c r="H1394" s="30"/>
    </row>
    <row r="1395" ht="18">
      <c r="H1395" s="30"/>
    </row>
    <row r="1396" ht="18">
      <c r="H1396" s="30"/>
    </row>
    <row r="1397" ht="18">
      <c r="H1397" s="30"/>
    </row>
    <row r="1398" ht="18">
      <c r="H1398" s="30"/>
    </row>
    <row r="1399" ht="18">
      <c r="H1399" s="30"/>
    </row>
    <row r="1400" ht="18">
      <c r="H1400" s="30"/>
    </row>
    <row r="1401" ht="18">
      <c r="H1401" s="30"/>
    </row>
    <row r="1402" ht="18">
      <c r="H1402" s="30"/>
    </row>
    <row r="1403" ht="18">
      <c r="H1403" s="30"/>
    </row>
    <row r="1404" ht="18">
      <c r="H1404" s="30"/>
    </row>
    <row r="1405" ht="18">
      <c r="H1405" s="30"/>
    </row>
    <row r="1406" ht="18">
      <c r="H1406" s="30"/>
    </row>
    <row r="1407" ht="18">
      <c r="H1407" s="30"/>
    </row>
    <row r="1408" ht="18">
      <c r="H1408" s="30"/>
    </row>
    <row r="1409" ht="18">
      <c r="H1409" s="30"/>
    </row>
    <row r="1410" ht="18">
      <c r="H1410" s="30"/>
    </row>
    <row r="1411" ht="18">
      <c r="H1411" s="30"/>
    </row>
    <row r="1412" ht="18">
      <c r="H1412" s="30"/>
    </row>
    <row r="1413" ht="18">
      <c r="H1413" s="30"/>
    </row>
    <row r="1414" ht="18">
      <c r="H1414" s="30"/>
    </row>
    <row r="1415" ht="18">
      <c r="H1415" s="30"/>
    </row>
    <row r="1416" ht="18">
      <c r="H1416" s="30"/>
    </row>
    <row r="1417" ht="18">
      <c r="H1417" s="30"/>
    </row>
    <row r="1418" ht="18">
      <c r="H1418" s="30"/>
    </row>
    <row r="1419" ht="18">
      <c r="H1419" s="30"/>
    </row>
    <row r="1420" ht="18">
      <c r="H1420" s="30"/>
    </row>
    <row r="1421" ht="18">
      <c r="H1421" s="30"/>
    </row>
    <row r="1422" ht="18">
      <c r="H1422" s="30"/>
    </row>
    <row r="1423" ht="18">
      <c r="H1423" s="30"/>
    </row>
    <row r="1424" ht="18">
      <c r="H1424" s="30"/>
    </row>
    <row r="1425" ht="18">
      <c r="H1425" s="30"/>
    </row>
    <row r="1426" ht="18">
      <c r="H1426" s="30"/>
    </row>
    <row r="1427" ht="18">
      <c r="H1427" s="30"/>
    </row>
    <row r="1428" ht="18">
      <c r="H1428" s="30"/>
    </row>
    <row r="1429" ht="18">
      <c r="H1429" s="30"/>
    </row>
    <row r="1430" ht="18">
      <c r="H1430" s="30"/>
    </row>
    <row r="1431" ht="18">
      <c r="H1431" s="30"/>
    </row>
    <row r="1432" ht="18">
      <c r="H1432" s="30"/>
    </row>
    <row r="1433" ht="18">
      <c r="H1433" s="30"/>
    </row>
    <row r="1434" ht="18">
      <c r="H1434" s="30"/>
    </row>
    <row r="1435" ht="18">
      <c r="H1435" s="30"/>
    </row>
    <row r="1436" ht="18">
      <c r="H1436" s="30"/>
    </row>
    <row r="1437" ht="18">
      <c r="H1437" s="30"/>
    </row>
    <row r="1438" ht="18">
      <c r="H1438" s="30"/>
    </row>
    <row r="1439" ht="18">
      <c r="H1439" s="30"/>
    </row>
    <row r="1440" ht="18">
      <c r="H1440" s="30"/>
    </row>
    <row r="1441" ht="18">
      <c r="H1441" s="30"/>
    </row>
    <row r="1442" ht="18">
      <c r="H1442" s="30"/>
    </row>
    <row r="1443" ht="18">
      <c r="H1443" s="30"/>
    </row>
    <row r="1444" ht="18">
      <c r="H1444" s="30"/>
    </row>
    <row r="1445" ht="18">
      <c r="H1445" s="30"/>
    </row>
    <row r="1446" ht="18">
      <c r="H1446" s="30"/>
    </row>
    <row r="1447" ht="18">
      <c r="H1447" s="30"/>
    </row>
    <row r="1448" ht="18">
      <c r="H1448" s="30"/>
    </row>
    <row r="1449" ht="18">
      <c r="H1449" s="30"/>
    </row>
    <row r="1450" ht="18">
      <c r="H1450" s="30"/>
    </row>
    <row r="1451" ht="18">
      <c r="H1451" s="30"/>
    </row>
    <row r="1452" ht="18">
      <c r="H1452" s="30"/>
    </row>
    <row r="1453" ht="18">
      <c r="H1453" s="30"/>
    </row>
    <row r="1454" ht="18">
      <c r="H1454" s="30"/>
    </row>
    <row r="1455" ht="18">
      <c r="H1455" s="30"/>
    </row>
    <row r="1456" ht="18">
      <c r="H1456" s="30"/>
    </row>
    <row r="1457" ht="18">
      <c r="H1457" s="30"/>
    </row>
    <row r="1458" ht="18">
      <c r="H1458" s="30"/>
    </row>
    <row r="1459" ht="18">
      <c r="H1459" s="30"/>
    </row>
    <row r="1460" ht="18">
      <c r="H1460" s="30"/>
    </row>
    <row r="1461" ht="18">
      <c r="H1461" s="30"/>
    </row>
    <row r="1462" ht="18">
      <c r="H1462" s="30"/>
    </row>
    <row r="1463" ht="18">
      <c r="H1463" s="30"/>
    </row>
    <row r="1464" ht="18">
      <c r="H1464" s="30"/>
    </row>
    <row r="1465" ht="18">
      <c r="H1465" s="30"/>
    </row>
    <row r="1466" ht="18">
      <c r="H1466" s="30"/>
    </row>
    <row r="1467" ht="18">
      <c r="H1467" s="30"/>
    </row>
    <row r="1468" ht="18">
      <c r="H1468" s="30"/>
    </row>
    <row r="1469" ht="18">
      <c r="H1469" s="30"/>
    </row>
    <row r="1470" ht="18">
      <c r="H1470" s="30"/>
    </row>
    <row r="1471" ht="18">
      <c r="H1471" s="30"/>
    </row>
    <row r="1472" ht="18">
      <c r="H1472" s="30"/>
    </row>
    <row r="1473" ht="18">
      <c r="H1473" s="30"/>
    </row>
    <row r="1474" ht="18">
      <c r="H1474" s="30"/>
    </row>
    <row r="1475" ht="18">
      <c r="H1475" s="30"/>
    </row>
    <row r="1476" ht="18">
      <c r="H1476" s="30"/>
    </row>
    <row r="1477" ht="18">
      <c r="H1477" s="30"/>
    </row>
    <row r="1478" ht="18">
      <c r="H1478" s="30"/>
    </row>
    <row r="1479" ht="18">
      <c r="H1479" s="30"/>
    </row>
    <row r="1480" ht="18">
      <c r="H1480" s="30"/>
    </row>
    <row r="1481" ht="18">
      <c r="H1481" s="30"/>
    </row>
    <row r="1482" ht="18">
      <c r="H1482" s="30"/>
    </row>
    <row r="1483" ht="18">
      <c r="H1483" s="30"/>
    </row>
    <row r="1484" ht="18">
      <c r="H1484" s="30"/>
    </row>
    <row r="1485" ht="18">
      <c r="H1485" s="30"/>
    </row>
    <row r="1486" ht="18">
      <c r="H1486" s="30"/>
    </row>
    <row r="1487" ht="18">
      <c r="H1487" s="30"/>
    </row>
    <row r="1488" ht="18">
      <c r="H1488" s="30"/>
    </row>
    <row r="1489" ht="18">
      <c r="H1489" s="30"/>
    </row>
    <row r="1490" ht="18">
      <c r="H1490" s="30"/>
    </row>
    <row r="1491" ht="18">
      <c r="H1491" s="30"/>
    </row>
    <row r="1492" ht="18">
      <c r="H1492" s="30"/>
    </row>
    <row r="1493" ht="18">
      <c r="H1493" s="30"/>
    </row>
    <row r="1494" ht="18">
      <c r="H1494" s="30"/>
    </row>
    <row r="1495" ht="18">
      <c r="H1495" s="30"/>
    </row>
    <row r="1496" ht="18">
      <c r="H1496" s="30"/>
    </row>
    <row r="1497" ht="18">
      <c r="H1497" s="30"/>
    </row>
    <row r="1498" ht="18">
      <c r="H1498" s="30"/>
    </row>
    <row r="1499" ht="18">
      <c r="H1499" s="30"/>
    </row>
    <row r="1500" ht="18">
      <c r="H1500" s="30"/>
    </row>
    <row r="1501" ht="18">
      <c r="H1501" s="30"/>
    </row>
    <row r="1502" ht="18">
      <c r="H1502" s="30"/>
    </row>
    <row r="1503" ht="18">
      <c r="H1503" s="30"/>
    </row>
    <row r="1504" ht="18">
      <c r="H1504" s="30"/>
    </row>
    <row r="1505" ht="18">
      <c r="H1505" s="30"/>
    </row>
    <row r="1506" ht="18">
      <c r="H1506" s="30"/>
    </row>
    <row r="1507" ht="18">
      <c r="H1507" s="30"/>
    </row>
    <row r="1508" ht="18">
      <c r="H1508" s="30"/>
    </row>
    <row r="1509" ht="18">
      <c r="H1509" s="30"/>
    </row>
    <row r="1510" ht="18">
      <c r="H1510" s="30"/>
    </row>
    <row r="1511" ht="18">
      <c r="H1511" s="30"/>
    </row>
    <row r="1512" ht="18">
      <c r="H1512" s="30"/>
    </row>
    <row r="1513" ht="18">
      <c r="H1513" s="30"/>
    </row>
    <row r="1514" ht="18">
      <c r="H1514" s="30"/>
    </row>
    <row r="1515" ht="18">
      <c r="H1515" s="30"/>
    </row>
    <row r="1516" ht="18">
      <c r="H1516" s="30"/>
    </row>
    <row r="1517" ht="18">
      <c r="H1517" s="30"/>
    </row>
    <row r="1518" ht="18">
      <c r="H1518" s="30"/>
    </row>
    <row r="1519" ht="18">
      <c r="H1519" s="30"/>
    </row>
    <row r="1520" ht="18">
      <c r="H1520" s="30"/>
    </row>
    <row r="1521" ht="18">
      <c r="H1521" s="30"/>
    </row>
    <row r="1522" ht="18">
      <c r="H1522" s="30"/>
    </row>
    <row r="1523" ht="18">
      <c r="H1523" s="30"/>
    </row>
    <row r="1524" ht="18">
      <c r="H1524" s="30"/>
    </row>
    <row r="1525" ht="18">
      <c r="H1525" s="30"/>
    </row>
    <row r="1526" ht="18">
      <c r="H1526" s="30"/>
    </row>
    <row r="1527" ht="18">
      <c r="H1527" s="30"/>
    </row>
    <row r="1528" ht="18">
      <c r="H1528" s="30"/>
    </row>
    <row r="1529" ht="18">
      <c r="H1529" s="30"/>
    </row>
    <row r="1530" ht="18">
      <c r="H1530" s="30"/>
    </row>
    <row r="1531" ht="18">
      <c r="H1531" s="30"/>
    </row>
    <row r="1532" ht="18">
      <c r="H1532" s="30"/>
    </row>
    <row r="1533" ht="18">
      <c r="H1533" s="30"/>
    </row>
    <row r="1534" ht="18">
      <c r="H1534" s="30"/>
    </row>
    <row r="1535" ht="18">
      <c r="H1535" s="30"/>
    </row>
    <row r="1536" ht="18">
      <c r="H1536" s="30"/>
    </row>
    <row r="1537" ht="18">
      <c r="H1537" s="30"/>
    </row>
    <row r="1538" ht="18">
      <c r="H1538" s="30"/>
    </row>
    <row r="1539" ht="18">
      <c r="H1539" s="30"/>
    </row>
    <row r="1540" ht="18">
      <c r="H1540" s="30"/>
    </row>
    <row r="1541" ht="18">
      <c r="H1541" s="30"/>
    </row>
    <row r="1542" ht="18">
      <c r="H1542" s="30"/>
    </row>
    <row r="1543" ht="18">
      <c r="H1543" s="30"/>
    </row>
    <row r="1544" ht="18">
      <c r="H1544" s="30"/>
    </row>
    <row r="1545" ht="18">
      <c r="H1545" s="30"/>
    </row>
    <row r="1546" ht="18">
      <c r="H1546" s="30"/>
    </row>
    <row r="1547" ht="18">
      <c r="H1547" s="30"/>
    </row>
    <row r="1548" ht="18">
      <c r="H1548" s="30"/>
    </row>
    <row r="1549" ht="18">
      <c r="H1549" s="30"/>
    </row>
    <row r="1550" ht="18">
      <c r="H1550" s="30"/>
    </row>
    <row r="1551" ht="18">
      <c r="H1551" s="30"/>
    </row>
    <row r="1552" ht="18">
      <c r="H1552" s="30"/>
    </row>
    <row r="1553" ht="18">
      <c r="H1553" s="30"/>
    </row>
    <row r="1554" ht="18">
      <c r="H1554" s="30"/>
    </row>
    <row r="1555" ht="18">
      <c r="H1555" s="30"/>
    </row>
    <row r="1556" ht="18">
      <c r="H1556" s="30"/>
    </row>
    <row r="1557" ht="18">
      <c r="H1557" s="30"/>
    </row>
    <row r="1558" ht="18">
      <c r="H1558" s="30"/>
    </row>
    <row r="1559" ht="18">
      <c r="H1559" s="30"/>
    </row>
    <row r="1560" ht="18">
      <c r="H1560" s="30"/>
    </row>
    <row r="1561" ht="18">
      <c r="H1561" s="30"/>
    </row>
    <row r="1562" ht="18">
      <c r="H1562" s="30"/>
    </row>
    <row r="1563" ht="18">
      <c r="H1563" s="30"/>
    </row>
    <row r="1564" ht="18">
      <c r="H1564" s="30"/>
    </row>
    <row r="1565" ht="18">
      <c r="H1565" s="30"/>
    </row>
    <row r="1566" ht="18">
      <c r="H1566" s="30"/>
    </row>
    <row r="1567" ht="18">
      <c r="H1567" s="30"/>
    </row>
    <row r="1568" ht="18">
      <c r="H1568" s="30"/>
    </row>
    <row r="1569" ht="18">
      <c r="H1569" s="30"/>
    </row>
    <row r="1570" ht="18">
      <c r="H1570" s="30"/>
    </row>
    <row r="1571" ht="18">
      <c r="H1571" s="30"/>
    </row>
    <row r="1572" ht="18">
      <c r="H1572" s="30"/>
    </row>
    <row r="1573" ht="18">
      <c r="H1573" s="30"/>
    </row>
    <row r="1574" ht="18">
      <c r="H1574" s="30"/>
    </row>
    <row r="1575" ht="18">
      <c r="H1575" s="30"/>
    </row>
    <row r="1576" ht="18">
      <c r="H1576" s="30"/>
    </row>
    <row r="1577" ht="18">
      <c r="H1577" s="30"/>
    </row>
    <row r="1578" ht="18">
      <c r="H1578" s="30"/>
    </row>
    <row r="1579" ht="18">
      <c r="H1579" s="30"/>
    </row>
    <row r="1580" ht="18">
      <c r="H1580" s="30"/>
    </row>
    <row r="1581" ht="18">
      <c r="H1581" s="30"/>
    </row>
    <row r="1582" ht="18">
      <c r="H1582" s="30"/>
    </row>
    <row r="1583" ht="18">
      <c r="H1583" s="30"/>
    </row>
    <row r="1584" ht="18">
      <c r="H1584" s="30"/>
    </row>
    <row r="1585" ht="18">
      <c r="H1585" s="30"/>
    </row>
    <row r="1586" ht="18">
      <c r="H1586" s="30"/>
    </row>
    <row r="1587" ht="18">
      <c r="H1587" s="30"/>
    </row>
    <row r="1588" ht="18">
      <c r="H1588" s="30"/>
    </row>
    <row r="1589" ht="18">
      <c r="H1589" s="30"/>
    </row>
    <row r="1590" ht="18">
      <c r="H1590" s="30"/>
    </row>
    <row r="1591" ht="18">
      <c r="H1591" s="30"/>
    </row>
    <row r="1592" ht="18">
      <c r="H1592" s="30"/>
    </row>
    <row r="1593" ht="18">
      <c r="H1593" s="30"/>
    </row>
    <row r="1594" ht="18">
      <c r="H1594" s="30"/>
    </row>
    <row r="1595" ht="18">
      <c r="H1595" s="30"/>
    </row>
    <row r="1596" ht="18">
      <c r="H1596" s="30"/>
    </row>
    <row r="1597" ht="18">
      <c r="H1597" s="30"/>
    </row>
    <row r="1598" ht="18">
      <c r="H1598" s="30"/>
    </row>
    <row r="1599" ht="18">
      <c r="H1599" s="30"/>
    </row>
    <row r="1600" ht="18">
      <c r="H1600" s="30"/>
    </row>
    <row r="1601" ht="18">
      <c r="H1601" s="30"/>
    </row>
    <row r="1602" ht="18">
      <c r="H1602" s="30"/>
    </row>
    <row r="1603" ht="18">
      <c r="H1603" s="30"/>
    </row>
    <row r="1604" ht="18">
      <c r="H1604" s="30"/>
    </row>
    <row r="1605" ht="18">
      <c r="H1605" s="30"/>
    </row>
    <row r="1606" ht="18">
      <c r="H1606" s="30"/>
    </row>
    <row r="1607" ht="18">
      <c r="H1607" s="30"/>
    </row>
    <row r="1608" ht="18">
      <c r="H1608" s="30"/>
    </row>
    <row r="1609" ht="18">
      <c r="H1609" s="30"/>
    </row>
    <row r="1610" ht="18">
      <c r="H1610" s="30"/>
    </row>
    <row r="1611" ht="18">
      <c r="H1611" s="30"/>
    </row>
    <row r="1612" ht="18">
      <c r="H1612" s="30"/>
    </row>
    <row r="1613" ht="18">
      <c r="H1613" s="30"/>
    </row>
    <row r="1614" ht="18">
      <c r="H1614" s="30"/>
    </row>
    <row r="1615" ht="18">
      <c r="H1615" s="30"/>
    </row>
    <row r="1616" ht="18">
      <c r="H1616" s="30"/>
    </row>
    <row r="1617" ht="18">
      <c r="H1617" s="30"/>
    </row>
    <row r="1618" ht="18">
      <c r="H1618" s="30"/>
    </row>
    <row r="1619" ht="18">
      <c r="H1619" s="30"/>
    </row>
    <row r="1620" ht="18">
      <c r="H1620" s="30"/>
    </row>
    <row r="1621" ht="18">
      <c r="H1621" s="30"/>
    </row>
    <row r="1622" ht="18">
      <c r="H1622" s="30"/>
    </row>
    <row r="1623" ht="18">
      <c r="H1623" s="30"/>
    </row>
    <row r="1624" ht="18">
      <c r="H1624" s="30"/>
    </row>
    <row r="1625" ht="18">
      <c r="H1625" s="30"/>
    </row>
    <row r="1626" ht="18">
      <c r="H1626" s="30"/>
    </row>
    <row r="1627" ht="18">
      <c r="H1627" s="30"/>
    </row>
    <row r="1628" ht="18">
      <c r="H1628" s="30"/>
    </row>
    <row r="1629" ht="18">
      <c r="H1629" s="30"/>
    </row>
    <row r="1630" ht="18">
      <c r="H1630" s="30"/>
    </row>
    <row r="1631" ht="18">
      <c r="H1631" s="30"/>
    </row>
    <row r="1632" ht="18">
      <c r="H1632" s="30"/>
    </row>
    <row r="1633" ht="18">
      <c r="H1633" s="30"/>
    </row>
    <row r="1634" ht="18">
      <c r="H1634" s="30"/>
    </row>
    <row r="1635" ht="18">
      <c r="H1635" s="30"/>
    </row>
    <row r="1636" ht="18">
      <c r="H1636" s="30"/>
    </row>
    <row r="1637" ht="18">
      <c r="H1637" s="30"/>
    </row>
    <row r="1638" ht="18">
      <c r="H1638" s="30"/>
    </row>
    <row r="1639" ht="18">
      <c r="H1639" s="30"/>
    </row>
    <row r="1640" ht="18">
      <c r="H1640" s="30"/>
    </row>
    <row r="1641" ht="18">
      <c r="H1641" s="30"/>
    </row>
    <row r="1642" ht="18">
      <c r="H1642" s="30"/>
    </row>
    <row r="1643" ht="18">
      <c r="H1643" s="30"/>
    </row>
    <row r="1644" ht="18">
      <c r="H1644" s="30"/>
    </row>
    <row r="1645" ht="18">
      <c r="H1645" s="30"/>
    </row>
    <row r="1646" ht="18">
      <c r="H1646" s="30"/>
    </row>
    <row r="1647" ht="18">
      <c r="H1647" s="30"/>
    </row>
    <row r="1648" ht="18">
      <c r="H1648" s="30"/>
    </row>
    <row r="1649" ht="18">
      <c r="H1649" s="30"/>
    </row>
    <row r="1650" ht="18">
      <c r="H1650" s="30"/>
    </row>
    <row r="1651" ht="18">
      <c r="H1651" s="30"/>
    </row>
    <row r="1652" ht="18">
      <c r="H1652" s="30"/>
    </row>
    <row r="1653" ht="18">
      <c r="H1653" s="30"/>
    </row>
    <row r="1654" ht="18">
      <c r="H1654" s="30"/>
    </row>
    <row r="1655" ht="18">
      <c r="H1655" s="30"/>
    </row>
    <row r="1656" ht="18">
      <c r="H1656" s="30"/>
    </row>
    <row r="1657" ht="18">
      <c r="H1657" s="30"/>
    </row>
    <row r="1658" ht="18">
      <c r="H1658" s="30"/>
    </row>
    <row r="1659" ht="18">
      <c r="H1659" s="30"/>
    </row>
    <row r="1660" ht="18">
      <c r="H1660" s="30"/>
    </row>
    <row r="1661" ht="18">
      <c r="H1661" s="30"/>
    </row>
    <row r="1662" ht="18">
      <c r="H1662" s="30"/>
    </row>
    <row r="1663" ht="18">
      <c r="H1663" s="30"/>
    </row>
    <row r="1664" ht="18">
      <c r="H1664" s="30"/>
    </row>
  </sheetData>
  <sheetProtection/>
  <mergeCells count="6">
    <mergeCell ref="F16:H16"/>
    <mergeCell ref="F18:H18"/>
    <mergeCell ref="F12:H12"/>
    <mergeCell ref="I6:O6"/>
    <mergeCell ref="F3:H10"/>
    <mergeCell ref="F14:H14"/>
  </mergeCells>
  <printOptions/>
  <pageMargins left="0.5511811023622047" right="0" top="0.5905511811023623" bottom="0.5905511811023623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2265625" defaultRowHeight="18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2265625" defaultRowHeight="18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Biljana Stojanovic</cp:lastModifiedBy>
  <cp:lastPrinted>2009-02-27T06:46:40Z</cp:lastPrinted>
  <dcterms:created xsi:type="dcterms:W3CDTF">2006-02-20T12:59:40Z</dcterms:created>
  <dcterms:modified xsi:type="dcterms:W3CDTF">2009-03-11T12:14:03Z</dcterms:modified>
  <cp:category/>
  <cp:version/>
  <cp:contentType/>
  <cp:contentStatus/>
</cp:coreProperties>
</file>