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Draginja </author>
    <author>Ninkovic Draginja</author>
  </authors>
  <commentList>
    <comment ref="J12" authorId="0">
      <text>
        <r>
          <rPr>
            <b/>
            <sz val="8"/>
            <rFont val="Tahoma"/>
            <family val="0"/>
          </rPr>
          <t>Draginja :</t>
        </r>
        <r>
          <rPr>
            <sz val="8"/>
            <rFont val="Tahoma"/>
            <family val="0"/>
          </rPr>
          <t xml:space="preserve">
</t>
        </r>
      </text>
    </comment>
    <comment ref="B77" authorId="1">
      <text>
        <r>
          <rPr>
            <b/>
            <sz val="8"/>
            <rFont val="Tahoma"/>
            <family val="0"/>
          </rPr>
          <t>Ninkovic Draginja: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<sst xmlns="http://schemas.openxmlformats.org/spreadsheetml/2006/main" count="112" uniqueCount="106">
  <si>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</si>
  <si>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"CHEMOS"  а.d.  ZA PRERADU PLASTIČNIH MATERIJALA  PALIĆ</t>
  </si>
  <si>
    <t>I ОСНОВНИ ПОДАЦИ</t>
  </si>
  <si>
    <t>1. скраћени назив:</t>
  </si>
  <si>
    <t>3. матични број:</t>
  </si>
  <si>
    <t>08067619</t>
  </si>
  <si>
    <t>2. адреса:</t>
  </si>
  <si>
    <t>Horgoški put 97 Palić</t>
  </si>
  <si>
    <t>4. ПИБ:</t>
  </si>
  <si>
    <t>II ФИНАНСИЈСКИ ИЗВЕШТАЈИ</t>
  </si>
  <si>
    <t>БИЛАНС СТАЊА (у 000 дин)</t>
  </si>
  <si>
    <t>АКТИВА</t>
  </si>
  <si>
    <t>ПАСИВА</t>
  </si>
  <si>
    <t>.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</si>
  <si>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</si>
  <si>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</si>
  <si>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</si>
  <si>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</si>
  <si>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</si>
  <si>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</si>
  <si>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</si>
  <si>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</si>
  <si>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</si>
  <si>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</si>
  <si>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</si>
  <si>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</si>
  <si>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</si>
  <si>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</si>
  <si>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</si>
  <si>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</si>
  <si>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</si>
  <si>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</si>
  <si>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</si>
  <si>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</si>
  <si>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</si>
  <si>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</si>
  <si>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</si>
  <si>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</si>
  <si>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</si>
  <si>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</si>
  <si>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</si>
  <si>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</si>
  <si>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</si>
  <si>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</si>
  <si>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</si>
  <si>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</si>
  <si>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</si>
  <si>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</si>
  <si>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</si>
  <si>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</si>
  <si>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</si>
  <si>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</si>
  <si>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</si>
  <si>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</si>
  <si>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</si>
  <si>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</si>
  <si>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</si>
  <si>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</si>
  <si>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</si>
  <si>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</si>
  <si>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</si>
  <si>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r>
      <t>VIII Доб/</t>
    </r>
    <r>
      <rPr>
        <b/>
        <sz val="8"/>
        <rFont val="Arial"/>
        <family val="2"/>
      </rPr>
      <t xml:space="preserve"> губ.</t>
    </r>
    <r>
      <rPr>
        <sz val="8"/>
        <rFont val="Arial"/>
        <family val="2"/>
      </rPr>
      <t xml:space="preserve"> из редов. пословања 
пре опорезивања</t>
    </r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</si>
  <si>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</si>
  <si>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</si>
  <si>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</si>
  <si>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</si>
  <si>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</si>
  <si>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</si>
  <si>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</si>
  <si>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</si>
  <si>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</si>
  <si>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</si>
  <si>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</si>
  <si>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</si>
  <si>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</si>
  <si>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</si>
  <si>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</si>
  <si>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</si>
  <si>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</si>
  <si>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</si>
  <si>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</si>
  <si>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</si>
  <si>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</si>
  <si>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</si>
  <si>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</si>
  <si>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</si>
  <si>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</si>
  <si>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</si>
  <si>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</si>
  <si>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</si>
  <si>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</si>
  <si>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</si>
  <si>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</si>
  <si>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</si>
  <si>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</si>
  <si>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</si>
  <si>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</si>
  <si>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</si>
  <si>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</si>
  <si>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</si>
  <si>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(Зоран Рајак)</t>
  </si>
  <si>
    <t>ИЗВОД ИЗ ФИНАНСИЈСКИХ ИЗВЕШТАЈА ЗА 2008. ГОДИНУ</t>
  </si>
  <si>
    <t>"CHEMOS" a.d. PALIĆ</t>
  </si>
  <si>
    <t>Uvid se može izvršiti svakog radnog dana u sedištu Društva.</t>
  </si>
  <si>
    <r>
      <t xml:space="preserve">III ЗАКЉУЧНО МИШЉЕЊЕ РЕВИЗОРА </t>
    </r>
    <r>
      <rPr>
        <b/>
        <u val="single"/>
        <sz val="12"/>
        <rFont val="Arial"/>
        <family val="2"/>
      </rPr>
      <t>"Euro Audit" Beograd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sz val="10"/>
        <rFont val="Arial"/>
        <family val="2"/>
      </rPr>
      <t xml:space="preserve">"Društvo nije pri prvoj primeni MRS (MSFI-1), a ni kasnije do dana bilansa, nekretnine, postrojenja i opremu procenilo po fer vrednosti u skladu sa MRS 16- Nekretnine, postrojenja i oprema, zbog čega se nismo mogli uveriti koliko bi efekti ove procene imali uticaja na finansijske izveštaje za 2008. godinu da su nekretnine, postrojenja i oprema vrednovani po poštenoj (fer) vrednosti.                                                                </t>
    </r>
    <r>
      <rPr>
        <b/>
        <u val="single"/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Po  našem mišljenju,  finansijski izveštaji, osim efekata  izraženih  u prethodnom pasusu, istinito i objektivno, po svim materijalno značajnim pitanjima, prikazuju finansijski položaj Društva na dan 31. decembra 2008. godine, kao i rezultat njegovog poslovanja, tokove gotovine i promene na kapitalu za godinu koja se završava na taj dan, u skladu sa računovodstvenim propisioma Republike Srbije."</t>
    </r>
  </si>
  <si>
    <t>Na osnovu odluke sa  godišnje Skupštine  akcionara od 28.06.2009. godine  iskazani gubitak  iz 2008. godine u iznosu od 42.349.598,23 dinara pokriva se    smanjenjem osnovnog kapitala društva. Osnovni kapital nakon smanjenja iznosi   185.131.472,15 dinara.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</si>
</sst>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B1">
      <selection activeCell="L46" sqref="L46"/>
    </sheetView>
  </sheetViews>
  <sheetFormatPr defaultColWidth="9.140625" defaultRowHeight="12.75"/>
  <sheetData>
    <row r="1" spans="2:11" ht="41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47" t="s">
        <v>101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5.7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12.75">
      <c r="B6" s="73" t="s">
        <v>3</v>
      </c>
      <c r="C6" s="73"/>
      <c r="D6" s="74" t="s">
        <v>102</v>
      </c>
      <c r="E6" s="74"/>
      <c r="F6" s="74"/>
      <c r="G6" s="74"/>
      <c r="H6" s="73" t="s">
        <v>4</v>
      </c>
      <c r="I6" s="73"/>
      <c r="J6" s="80" t="s">
        <v>5</v>
      </c>
      <c r="K6" s="80"/>
    </row>
    <row r="7" spans="2:11" ht="12.75">
      <c r="B7" s="73" t="s">
        <v>6</v>
      </c>
      <c r="C7" s="73"/>
      <c r="D7" s="74" t="s">
        <v>7</v>
      </c>
      <c r="E7" s="74"/>
      <c r="F7" s="74"/>
      <c r="G7" s="74"/>
      <c r="H7" s="73" t="s">
        <v>8</v>
      </c>
      <c r="I7" s="73"/>
      <c r="J7" s="74">
        <v>100958718</v>
      </c>
      <c r="K7" s="7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1" t="s">
        <v>9</v>
      </c>
      <c r="C9" s="81"/>
      <c r="D9" s="81"/>
      <c r="E9" s="81"/>
      <c r="F9" s="81"/>
      <c r="G9" s="81"/>
      <c r="H9" s="81"/>
      <c r="I9" s="81"/>
      <c r="J9" s="81"/>
      <c r="K9" s="81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1" t="s">
        <v>10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82" t="s">
        <v>11</v>
      </c>
      <c r="C12" s="82"/>
      <c r="D12" s="82"/>
      <c r="E12" s="8">
        <v>2007</v>
      </c>
      <c r="F12" s="8">
        <v>2008</v>
      </c>
      <c r="G12" s="82" t="s">
        <v>12</v>
      </c>
      <c r="H12" s="82"/>
      <c r="I12" s="82"/>
      <c r="J12" s="8">
        <v>2007</v>
      </c>
      <c r="K12" s="8">
        <v>2008</v>
      </c>
    </row>
    <row r="13" spans="1:11" ht="12.75">
      <c r="A13" t="s">
        <v>13</v>
      </c>
      <c r="B13" s="55" t="s">
        <v>14</v>
      </c>
      <c r="C13" s="55"/>
      <c r="D13" s="55"/>
      <c r="E13" s="9">
        <f>E17+E19</f>
        <v>278452</v>
      </c>
      <c r="F13" s="9">
        <f>F17+F19</f>
        <v>253653</v>
      </c>
      <c r="G13" s="55" t="s">
        <v>15</v>
      </c>
      <c r="H13" s="55"/>
      <c r="I13" s="55"/>
      <c r="J13" s="9">
        <f>J14+J16-J19</f>
        <v>232938</v>
      </c>
      <c r="K13" s="9">
        <f>K14+K16-K19+K17</f>
        <v>185377</v>
      </c>
    </row>
    <row r="14" spans="2:11" ht="12.75">
      <c r="B14" s="61" t="s">
        <v>16</v>
      </c>
      <c r="C14" s="61"/>
      <c r="D14" s="61"/>
      <c r="E14" s="9"/>
      <c r="F14" s="9"/>
      <c r="G14" s="72" t="s">
        <v>17</v>
      </c>
      <c r="H14" s="72"/>
      <c r="I14" s="72"/>
      <c r="J14" s="9">
        <v>299546</v>
      </c>
      <c r="K14" s="9">
        <v>227481</v>
      </c>
    </row>
    <row r="15" spans="2:11" ht="12.75">
      <c r="B15" s="72" t="s">
        <v>18</v>
      </c>
      <c r="C15" s="72"/>
      <c r="D15" s="72"/>
      <c r="E15" s="9"/>
      <c r="F15" s="9"/>
      <c r="G15" s="61" t="s">
        <v>19</v>
      </c>
      <c r="H15" s="61"/>
      <c r="I15" s="61"/>
      <c r="J15" s="9"/>
      <c r="K15" s="9"/>
    </row>
    <row r="16" spans="2:11" ht="12.75">
      <c r="B16" s="61" t="s">
        <v>20</v>
      </c>
      <c r="C16" s="61"/>
      <c r="D16" s="61"/>
      <c r="E16" s="9"/>
      <c r="F16" s="9"/>
      <c r="G16" s="61" t="s">
        <v>21</v>
      </c>
      <c r="H16" s="61"/>
      <c r="I16" s="61"/>
      <c r="J16" s="9">
        <v>711</v>
      </c>
      <c r="K16" s="9"/>
    </row>
    <row r="17" spans="2:11" ht="12.75" customHeight="1">
      <c r="B17" s="63" t="s">
        <v>22</v>
      </c>
      <c r="C17" s="63"/>
      <c r="D17" s="63"/>
      <c r="E17" s="9">
        <v>272350</v>
      </c>
      <c r="F17" s="9">
        <v>253059</v>
      </c>
      <c r="G17" s="61" t="s">
        <v>23</v>
      </c>
      <c r="H17" s="61"/>
      <c r="I17" s="61"/>
      <c r="J17" s="9"/>
      <c r="K17" s="9">
        <v>245</v>
      </c>
    </row>
    <row r="18" spans="2:11" ht="12.75">
      <c r="B18" s="63"/>
      <c r="C18" s="63"/>
      <c r="D18" s="63"/>
      <c r="E18" s="9"/>
      <c r="F18" s="9"/>
      <c r="G18" s="61" t="s">
        <v>24</v>
      </c>
      <c r="H18" s="61"/>
      <c r="I18" s="61"/>
      <c r="J18" s="9"/>
      <c r="K18" s="9"/>
    </row>
    <row r="19" spans="2:11" ht="12.75">
      <c r="B19" s="61" t="s">
        <v>25</v>
      </c>
      <c r="C19" s="61"/>
      <c r="D19" s="61"/>
      <c r="E19" s="9">
        <v>6102</v>
      </c>
      <c r="F19" s="9">
        <v>594</v>
      </c>
      <c r="G19" s="61" t="s">
        <v>26</v>
      </c>
      <c r="H19" s="61"/>
      <c r="I19" s="61"/>
      <c r="J19" s="9">
        <v>67319</v>
      </c>
      <c r="K19" s="9">
        <v>42349</v>
      </c>
    </row>
    <row r="20" spans="2:11" ht="12.75">
      <c r="B20" s="55" t="s">
        <v>27</v>
      </c>
      <c r="C20" s="55"/>
      <c r="D20" s="55"/>
      <c r="E20" s="9">
        <f>E21+E23+E22</f>
        <v>161893</v>
      </c>
      <c r="F20" s="9">
        <f>F21+F23+F22</f>
        <v>133944</v>
      </c>
      <c r="G20" s="61" t="s">
        <v>28</v>
      </c>
      <c r="H20" s="61"/>
      <c r="I20" s="61"/>
      <c r="J20" s="9"/>
      <c r="K20" s="9"/>
    </row>
    <row r="21" spans="2:11" ht="12.75" customHeight="1">
      <c r="B21" s="61" t="s">
        <v>29</v>
      </c>
      <c r="C21" s="61"/>
      <c r="D21" s="61"/>
      <c r="E21" s="9">
        <v>86297</v>
      </c>
      <c r="F21" s="9">
        <v>61490</v>
      </c>
      <c r="G21" s="49" t="s">
        <v>30</v>
      </c>
      <c r="H21" s="49"/>
      <c r="I21" s="49"/>
      <c r="J21" s="9">
        <f>J24+J25</f>
        <v>207407</v>
      </c>
      <c r="K21" s="9">
        <f>K24+K25</f>
        <v>202220</v>
      </c>
    </row>
    <row r="22" spans="2:11" ht="46.5" customHeight="1">
      <c r="B22" s="64" t="s">
        <v>31</v>
      </c>
      <c r="C22" s="64"/>
      <c r="D22" s="64"/>
      <c r="E22" s="9"/>
      <c r="F22" s="9"/>
      <c r="G22" s="49"/>
      <c r="H22" s="49"/>
      <c r="I22" s="49"/>
      <c r="J22" s="9"/>
      <c r="K22" s="9"/>
    </row>
    <row r="23" spans="2:11" ht="12.75">
      <c r="B23" s="61" t="s">
        <v>32</v>
      </c>
      <c r="C23" s="61"/>
      <c r="D23" s="61"/>
      <c r="E23" s="9">
        <v>75596</v>
      </c>
      <c r="F23" s="9">
        <v>72454</v>
      </c>
      <c r="G23" s="61" t="s">
        <v>33</v>
      </c>
      <c r="H23" s="61"/>
      <c r="I23" s="61"/>
      <c r="J23" s="9"/>
      <c r="K23" s="9"/>
    </row>
    <row r="24" spans="2:11" ht="12.75">
      <c r="B24" s="61" t="s">
        <v>34</v>
      </c>
      <c r="C24" s="61"/>
      <c r="D24" s="61"/>
      <c r="E24" s="9"/>
      <c r="F24" s="9"/>
      <c r="G24" s="61" t="s">
        <v>35</v>
      </c>
      <c r="H24" s="61"/>
      <c r="I24" s="61"/>
      <c r="J24" s="9">
        <v>135108</v>
      </c>
      <c r="K24" s="9"/>
    </row>
    <row r="25" spans="2:11" ht="12.75">
      <c r="B25" s="55" t="s">
        <v>36</v>
      </c>
      <c r="C25" s="55"/>
      <c r="D25" s="55"/>
      <c r="E25" s="9">
        <f>E20+E13</f>
        <v>440345</v>
      </c>
      <c r="F25" s="9">
        <f>F20+F13</f>
        <v>387597</v>
      </c>
      <c r="G25" s="61" t="s">
        <v>37</v>
      </c>
      <c r="H25" s="61"/>
      <c r="I25" s="61"/>
      <c r="J25" s="9">
        <v>72299</v>
      </c>
      <c r="K25" s="9">
        <v>202220</v>
      </c>
    </row>
    <row r="26" spans="2:11" ht="12.75">
      <c r="B26" s="55" t="s">
        <v>38</v>
      </c>
      <c r="C26" s="55"/>
      <c r="D26" s="55"/>
      <c r="E26" s="9"/>
      <c r="F26" s="9"/>
      <c r="G26" s="61" t="s">
        <v>39</v>
      </c>
      <c r="H26" s="61"/>
      <c r="I26" s="61"/>
      <c r="J26" s="9"/>
      <c r="K26" s="9"/>
    </row>
    <row r="27" spans="2:11" ht="12.75">
      <c r="B27" s="55" t="s">
        <v>40</v>
      </c>
      <c r="C27" s="55"/>
      <c r="D27" s="55"/>
      <c r="E27" s="9">
        <f>E25+E26</f>
        <v>440345</v>
      </c>
      <c r="F27" s="9">
        <f>F25+F26</f>
        <v>387597</v>
      </c>
      <c r="G27" s="60" t="s">
        <v>41</v>
      </c>
      <c r="H27" s="60"/>
      <c r="I27" s="60"/>
      <c r="J27" s="9">
        <f>J13+J21</f>
        <v>440345</v>
      </c>
      <c r="K27" s="9">
        <f>K13+K21</f>
        <v>387597</v>
      </c>
    </row>
    <row r="28" spans="2:11" ht="12.75">
      <c r="B28" s="55" t="s">
        <v>42</v>
      </c>
      <c r="C28" s="55"/>
      <c r="D28" s="55"/>
      <c r="E28" s="9">
        <v>38</v>
      </c>
      <c r="F28" s="9">
        <v>38</v>
      </c>
      <c r="G28" s="60"/>
      <c r="H28" s="60"/>
      <c r="I28" s="60"/>
      <c r="J28" s="9"/>
      <c r="K28" s="9"/>
    </row>
    <row r="29" spans="7:11" ht="12.75">
      <c r="G29" s="71" t="s">
        <v>43</v>
      </c>
      <c r="H29" s="71"/>
      <c r="I29" s="71"/>
      <c r="J29" s="9">
        <v>38</v>
      </c>
      <c r="K29" s="9">
        <v>38</v>
      </c>
    </row>
    <row r="31" spans="2:11" ht="12.75" customHeight="1">
      <c r="B31" s="67" t="s">
        <v>44</v>
      </c>
      <c r="C31" s="67"/>
      <c r="D31" s="67"/>
      <c r="E31" s="67"/>
      <c r="F31" s="67"/>
      <c r="G31" s="68" t="s">
        <v>45</v>
      </c>
      <c r="H31" s="68"/>
      <c r="I31" s="68"/>
      <c r="J31" s="68"/>
      <c r="K31" s="68"/>
    </row>
    <row r="32" spans="2:11" ht="12.75">
      <c r="B32" s="67"/>
      <c r="C32" s="67"/>
      <c r="D32" s="67"/>
      <c r="E32" s="67"/>
      <c r="F32" s="67"/>
      <c r="G32" s="68"/>
      <c r="H32" s="68"/>
      <c r="I32" s="68"/>
      <c r="J32" s="68"/>
      <c r="K32" s="68"/>
    </row>
    <row r="33" spans="2:11" ht="12.75" customHeight="1">
      <c r="B33" s="62" t="s">
        <v>46</v>
      </c>
      <c r="C33" s="62"/>
      <c r="D33" s="62"/>
      <c r="E33" s="69">
        <v>2007</v>
      </c>
      <c r="F33" s="69">
        <v>2008</v>
      </c>
      <c r="G33" s="49" t="s">
        <v>47</v>
      </c>
      <c r="H33" s="49"/>
      <c r="I33" s="49"/>
      <c r="J33" s="69">
        <v>2007</v>
      </c>
      <c r="K33" s="69">
        <v>2008</v>
      </c>
    </row>
    <row r="34" spans="2:11" ht="12.75">
      <c r="B34" s="62"/>
      <c r="C34" s="62"/>
      <c r="D34" s="62"/>
      <c r="E34" s="69"/>
      <c r="F34" s="69"/>
      <c r="G34" s="49"/>
      <c r="H34" s="49"/>
      <c r="I34" s="49"/>
      <c r="J34" s="69"/>
      <c r="K34" s="69"/>
    </row>
    <row r="35" spans="2:11" ht="12.75">
      <c r="B35" s="62"/>
      <c r="C35" s="62"/>
      <c r="D35" s="62"/>
      <c r="E35" s="69"/>
      <c r="F35" s="69"/>
      <c r="G35" s="61" t="s">
        <v>48</v>
      </c>
      <c r="H35" s="61"/>
      <c r="I35" s="61"/>
      <c r="J35" s="9">
        <v>357079</v>
      </c>
      <c r="K35" s="9">
        <v>320894</v>
      </c>
    </row>
    <row r="36" spans="2:11" ht="12.75">
      <c r="B36" s="61" t="s">
        <v>49</v>
      </c>
      <c r="C36" s="61"/>
      <c r="D36" s="61"/>
      <c r="E36" s="9">
        <v>382066</v>
      </c>
      <c r="F36" s="9">
        <v>361915</v>
      </c>
      <c r="G36" s="61" t="s">
        <v>50</v>
      </c>
      <c r="H36" s="61"/>
      <c r="I36" s="61"/>
      <c r="J36" s="9">
        <v>422298</v>
      </c>
      <c r="K36" s="9">
        <v>369283</v>
      </c>
    </row>
    <row r="37" spans="2:11" ht="12.75">
      <c r="B37" s="61" t="s">
        <v>51</v>
      </c>
      <c r="C37" s="61"/>
      <c r="D37" s="61"/>
      <c r="E37" s="9">
        <v>388872</v>
      </c>
      <c r="F37" s="9">
        <v>373270</v>
      </c>
      <c r="G37" s="61" t="s">
        <v>52</v>
      </c>
      <c r="H37" s="61"/>
      <c r="I37" s="61"/>
      <c r="J37" s="10">
        <f>J35-J36</f>
        <v>-65219</v>
      </c>
      <c r="K37" s="10">
        <f>K35-K36</f>
        <v>-48389</v>
      </c>
    </row>
    <row r="38" spans="2:11" ht="12.75">
      <c r="B38" s="70" t="s">
        <v>53</v>
      </c>
      <c r="C38" s="70"/>
      <c r="D38" s="70"/>
      <c r="E38" s="10">
        <f>E36-E37</f>
        <v>-6806</v>
      </c>
      <c r="F38" s="10">
        <f>F36-F37</f>
        <v>-11355</v>
      </c>
      <c r="G38" s="61" t="s">
        <v>54</v>
      </c>
      <c r="H38" s="61"/>
      <c r="I38" s="61"/>
      <c r="J38" s="9">
        <v>1765</v>
      </c>
      <c r="K38" s="9">
        <v>6086</v>
      </c>
    </row>
    <row r="39" spans="2:11" ht="12.75" customHeight="1">
      <c r="B39" s="49" t="s">
        <v>55</v>
      </c>
      <c r="C39" s="49"/>
      <c r="D39" s="49"/>
      <c r="E39" s="50"/>
      <c r="F39" s="50"/>
      <c r="G39" s="61" t="s">
        <v>56</v>
      </c>
      <c r="H39" s="61"/>
      <c r="I39" s="61"/>
      <c r="J39" s="9">
        <v>3522</v>
      </c>
      <c r="K39" s="9">
        <v>36806</v>
      </c>
    </row>
    <row r="40" spans="2:11" ht="12.75" customHeight="1">
      <c r="B40" s="49"/>
      <c r="C40" s="49"/>
      <c r="D40" s="49"/>
      <c r="E40" s="50"/>
      <c r="F40" s="50"/>
      <c r="G40" s="63" t="s">
        <v>57</v>
      </c>
      <c r="H40" s="63"/>
      <c r="I40" s="63"/>
      <c r="J40" s="9">
        <v>2149</v>
      </c>
      <c r="K40" s="9">
        <v>77453</v>
      </c>
    </row>
    <row r="41" spans="2:11" ht="25.5" customHeight="1">
      <c r="B41" s="63" t="s">
        <v>58</v>
      </c>
      <c r="C41" s="63"/>
      <c r="D41" s="63"/>
      <c r="E41" s="9">
        <v>0</v>
      </c>
      <c r="F41" s="9">
        <v>2062</v>
      </c>
      <c r="G41" s="63" t="s">
        <v>59</v>
      </c>
      <c r="H41" s="63"/>
      <c r="I41" s="63"/>
      <c r="J41" s="9">
        <v>2023</v>
      </c>
      <c r="K41" s="9">
        <v>41208</v>
      </c>
    </row>
    <row r="42" spans="2:11" ht="24.75" customHeight="1">
      <c r="B42" s="63" t="s">
        <v>60</v>
      </c>
      <c r="C42" s="63"/>
      <c r="D42" s="63"/>
      <c r="E42" s="9">
        <v>147</v>
      </c>
      <c r="F42" s="9">
        <v>2096</v>
      </c>
      <c r="G42" s="63" t="s">
        <v>61</v>
      </c>
      <c r="H42" s="63"/>
      <c r="I42" s="63"/>
      <c r="J42" s="10">
        <f>J37+J38+J40-J39-J41</f>
        <v>-66850</v>
      </c>
      <c r="K42" s="10">
        <f>K37+K38+K40-K39-K41</f>
        <v>-42864</v>
      </c>
    </row>
    <row r="43" spans="2:11" ht="26.25" customHeight="1">
      <c r="B43" s="61" t="s">
        <v>53</v>
      </c>
      <c r="C43" s="61"/>
      <c r="D43" s="61"/>
      <c r="E43" s="39">
        <f>E41-E42</f>
        <v>-147</v>
      </c>
      <c r="F43" s="39">
        <f>F41-F42</f>
        <v>-34</v>
      </c>
      <c r="G43" s="64" t="s">
        <v>62</v>
      </c>
      <c r="H43" s="64"/>
      <c r="I43" s="64"/>
      <c r="J43" s="10">
        <v>-469</v>
      </c>
      <c r="K43" s="10">
        <v>530</v>
      </c>
    </row>
    <row r="44" spans="2:11" ht="12.75" customHeight="1">
      <c r="B44" s="49" t="s">
        <v>63</v>
      </c>
      <c r="C44" s="49"/>
      <c r="D44" s="65"/>
      <c r="E44" s="58"/>
      <c r="F44" s="58"/>
      <c r="G44" s="66" t="s">
        <v>64</v>
      </c>
      <c r="H44" s="49"/>
      <c r="I44" s="49"/>
      <c r="J44" s="78">
        <f>J42+J43</f>
        <v>-67319</v>
      </c>
      <c r="K44" s="78">
        <f>K42+K43</f>
        <v>-42334</v>
      </c>
    </row>
    <row r="45" spans="2:11" ht="12.75">
      <c r="B45" s="49"/>
      <c r="C45" s="49"/>
      <c r="D45" s="65"/>
      <c r="E45" s="59"/>
      <c r="F45" s="59"/>
      <c r="G45" s="66"/>
      <c r="H45" s="49"/>
      <c r="I45" s="49"/>
      <c r="J45" s="79"/>
      <c r="K45" s="79"/>
    </row>
    <row r="46" spans="2:11" ht="24.75" customHeight="1">
      <c r="B46" s="63" t="s">
        <v>65</v>
      </c>
      <c r="C46" s="63"/>
      <c r="D46" s="63"/>
      <c r="E46" s="40">
        <v>1917</v>
      </c>
      <c r="F46" s="40">
        <v>15217</v>
      </c>
      <c r="G46" s="55" t="s">
        <v>66</v>
      </c>
      <c r="H46" s="55"/>
      <c r="I46" s="55"/>
      <c r="J46" s="9"/>
      <c r="K46" s="9">
        <v>15</v>
      </c>
    </row>
    <row r="47" spans="2:11" ht="28.5" customHeight="1">
      <c r="B47" s="63" t="s">
        <v>67</v>
      </c>
      <c r="C47" s="63"/>
      <c r="D47" s="63"/>
      <c r="E47" s="9"/>
      <c r="F47" s="9">
        <v>3987</v>
      </c>
      <c r="G47" s="62" t="s">
        <v>68</v>
      </c>
      <c r="H47" s="62"/>
      <c r="I47" s="62"/>
      <c r="J47" s="9"/>
      <c r="K47" s="9"/>
    </row>
    <row r="48" spans="2:11" ht="16.5" customHeight="1">
      <c r="B48" s="61" t="s">
        <v>53</v>
      </c>
      <c r="C48" s="61"/>
      <c r="D48" s="61"/>
      <c r="E48" s="9">
        <f>E46-E47</f>
        <v>1917</v>
      </c>
      <c r="F48" s="9">
        <f>F46-F47</f>
        <v>11230</v>
      </c>
      <c r="G48" s="60" t="s">
        <v>69</v>
      </c>
      <c r="H48" s="60"/>
      <c r="I48" s="60"/>
      <c r="J48" s="10">
        <f>SUM(J44:J47)</f>
        <v>-67319</v>
      </c>
      <c r="K48" s="10">
        <f>K44-K46</f>
        <v>-42349</v>
      </c>
    </row>
    <row r="49" spans="2:11" ht="34.5" customHeight="1">
      <c r="B49" s="60" t="s">
        <v>70</v>
      </c>
      <c r="C49" s="60"/>
      <c r="D49" s="60"/>
      <c r="E49" s="9">
        <f>E36+E41+E46</f>
        <v>383983</v>
      </c>
      <c r="F49" s="9">
        <f>F36+F41+F46</f>
        <v>379194</v>
      </c>
      <c r="G49" s="62" t="s">
        <v>71</v>
      </c>
      <c r="H49" s="62"/>
      <c r="I49" s="62"/>
      <c r="J49" s="9"/>
      <c r="K49" s="9"/>
    </row>
    <row r="50" spans="2:11" ht="35.25" customHeight="1">
      <c r="B50" s="60" t="s">
        <v>72</v>
      </c>
      <c r="C50" s="60"/>
      <c r="D50" s="60"/>
      <c r="E50" s="9">
        <f>E37+E42+E47</f>
        <v>389019</v>
      </c>
      <c r="F50" s="9">
        <f>F37+F42+F47</f>
        <v>379353</v>
      </c>
      <c r="G50" s="49" t="s">
        <v>73</v>
      </c>
      <c r="H50" s="49"/>
      <c r="I50" s="49"/>
      <c r="J50" s="9"/>
      <c r="K50" s="9"/>
    </row>
    <row r="51" spans="2:11" ht="18" customHeight="1">
      <c r="B51" s="55" t="s">
        <v>74</v>
      </c>
      <c r="C51" s="55"/>
      <c r="D51" s="55"/>
      <c r="E51" s="9">
        <f>E49-E50</f>
        <v>-5036</v>
      </c>
      <c r="F51" s="10">
        <f>F49-F50</f>
        <v>-159</v>
      </c>
      <c r="G51" s="55" t="s">
        <v>75</v>
      </c>
      <c r="H51" s="55"/>
      <c r="I51" s="55"/>
      <c r="J51" s="9"/>
      <c r="K51" s="9"/>
    </row>
    <row r="52" spans="2:11" ht="15" customHeight="1">
      <c r="B52" s="49" t="s">
        <v>76</v>
      </c>
      <c r="C52" s="49"/>
      <c r="D52" s="49"/>
      <c r="E52" s="9">
        <v>8111</v>
      </c>
      <c r="F52" s="9">
        <v>3033</v>
      </c>
      <c r="G52" s="55" t="s">
        <v>77</v>
      </c>
      <c r="H52" s="55"/>
      <c r="I52" s="55"/>
      <c r="J52" s="9"/>
      <c r="K52" s="9"/>
    </row>
    <row r="53" spans="2:11" ht="28.5" customHeight="1">
      <c r="B53" s="49"/>
      <c r="C53" s="49"/>
      <c r="D53" s="49"/>
      <c r="E53" s="9"/>
      <c r="F53" s="9"/>
      <c r="G53" s="49" t="s">
        <v>78</v>
      </c>
      <c r="H53" s="49"/>
      <c r="I53" s="49"/>
      <c r="J53" s="9"/>
      <c r="K53" s="9"/>
    </row>
    <row r="54" spans="2:11" ht="24" customHeight="1">
      <c r="B54" s="49" t="s">
        <v>79</v>
      </c>
      <c r="C54" s="49"/>
      <c r="D54" s="49"/>
      <c r="E54" s="56">
        <v>-42</v>
      </c>
      <c r="F54" s="56">
        <v>29</v>
      </c>
      <c r="G54" s="57"/>
      <c r="H54" s="57"/>
      <c r="I54" s="57"/>
      <c r="J54" s="11"/>
      <c r="K54" s="11"/>
    </row>
    <row r="55" spans="2:6" ht="22.5" customHeight="1">
      <c r="B55" s="49"/>
      <c r="C55" s="49"/>
      <c r="D55" s="49"/>
      <c r="E55" s="56"/>
      <c r="F55" s="56"/>
    </row>
    <row r="56" spans="2:9" ht="12.75" customHeight="1">
      <c r="B56" s="49" t="s">
        <v>80</v>
      </c>
      <c r="C56" s="49"/>
      <c r="D56" s="49"/>
      <c r="E56" s="50">
        <f>E52+E51+E54</f>
        <v>3033</v>
      </c>
      <c r="F56" s="50">
        <f>F52+F51+F54</f>
        <v>2903</v>
      </c>
      <c r="I56" s="12"/>
    </row>
    <row r="57" spans="2:6" ht="12.75">
      <c r="B57" s="49"/>
      <c r="C57" s="49"/>
      <c r="D57" s="49"/>
      <c r="E57" s="50"/>
      <c r="F57" s="50"/>
    </row>
    <row r="58" ht="14.25" customHeight="1"/>
    <row r="59" spans="1:11" ht="12.75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ht="7.5" customHeight="1"/>
    <row r="61" spans="2:11" ht="12" customHeight="1">
      <c r="B61" s="13"/>
      <c r="C61" s="14"/>
      <c r="D61" s="52">
        <v>2007</v>
      </c>
      <c r="E61" s="52"/>
      <c r="F61" s="52"/>
      <c r="G61" s="52"/>
      <c r="H61" s="52">
        <v>2008</v>
      </c>
      <c r="I61" s="52"/>
      <c r="J61" s="52"/>
      <c r="K61" s="52"/>
    </row>
    <row r="62" spans="2:11" ht="12.75" customHeight="1" hidden="1">
      <c r="B62" s="15"/>
      <c r="C62" s="16"/>
      <c r="D62" s="17"/>
      <c r="E62" s="18"/>
      <c r="F62" s="18"/>
      <c r="G62" s="19"/>
      <c r="H62" s="17"/>
      <c r="I62" s="18"/>
      <c r="J62" s="18"/>
      <c r="K62" s="19"/>
    </row>
    <row r="63" spans="2:11" ht="27.75" customHeight="1">
      <c r="B63" s="20"/>
      <c r="C63" s="21"/>
      <c r="D63" s="22" t="s">
        <v>82</v>
      </c>
      <c r="E63" s="22" t="s">
        <v>83</v>
      </c>
      <c r="F63" s="22" t="s">
        <v>84</v>
      </c>
      <c r="G63" s="22" t="s">
        <v>85</v>
      </c>
      <c r="H63" s="22" t="s">
        <v>82</v>
      </c>
      <c r="I63" s="22" t="s">
        <v>83</v>
      </c>
      <c r="J63" s="22" t="s">
        <v>84</v>
      </c>
      <c r="K63" s="22" t="s">
        <v>85</v>
      </c>
    </row>
    <row r="64" spans="2:11" ht="21.75" customHeight="1">
      <c r="B64" s="23" t="s">
        <v>86</v>
      </c>
      <c r="C64" s="23"/>
      <c r="D64" s="24">
        <v>457811</v>
      </c>
      <c r="E64" s="25"/>
      <c r="F64" s="24">
        <v>164029</v>
      </c>
      <c r="G64" s="24">
        <f>D64-F64</f>
        <v>293782</v>
      </c>
      <c r="H64" s="24">
        <v>293782</v>
      </c>
      <c r="I64" s="25"/>
      <c r="J64" s="24">
        <v>66301</v>
      </c>
      <c r="K64" s="24">
        <f>H64-J64</f>
        <v>227481</v>
      </c>
    </row>
    <row r="65" spans="2:12" ht="21.75" customHeight="1">
      <c r="B65" s="23" t="s">
        <v>87</v>
      </c>
      <c r="C65" s="23"/>
      <c r="D65" s="24">
        <v>8982</v>
      </c>
      <c r="E65" s="24"/>
      <c r="F65" s="24">
        <v>3218</v>
      </c>
      <c r="G65" s="24">
        <f>D65-F65</f>
        <v>5764</v>
      </c>
      <c r="H65" s="24">
        <v>5764</v>
      </c>
      <c r="I65" s="24"/>
      <c r="J65" s="24">
        <v>5764</v>
      </c>
      <c r="K65" s="24">
        <f>H65-J65</f>
        <v>0</v>
      </c>
      <c r="L65" s="26"/>
    </row>
    <row r="66" spans="2:11" ht="30" customHeight="1">
      <c r="B66" s="23" t="s">
        <v>88</v>
      </c>
      <c r="C66" s="23"/>
      <c r="D66" s="27"/>
      <c r="E66" s="27"/>
      <c r="F66" s="27"/>
      <c r="G66" s="27"/>
      <c r="H66" s="27"/>
      <c r="I66" s="27"/>
      <c r="J66" s="27"/>
      <c r="K66" s="27"/>
    </row>
    <row r="67" spans="2:11" ht="21.75" customHeight="1">
      <c r="B67" s="23" t="s">
        <v>89</v>
      </c>
      <c r="C67" s="23"/>
      <c r="D67" s="27"/>
      <c r="E67" s="27"/>
      <c r="F67" s="27"/>
      <c r="G67" s="27"/>
      <c r="H67" s="27"/>
      <c r="I67" s="27"/>
      <c r="J67" s="27"/>
      <c r="K67" s="27"/>
    </row>
    <row r="68" spans="2:11" ht="21.75" customHeight="1">
      <c r="B68" s="23" t="s">
        <v>90</v>
      </c>
      <c r="C68" s="23"/>
      <c r="D68" s="24">
        <v>1108</v>
      </c>
      <c r="E68" s="24"/>
      <c r="F68" s="24">
        <v>397</v>
      </c>
      <c r="G68" s="24">
        <f>D68-F68</f>
        <v>711</v>
      </c>
      <c r="H68" s="24">
        <v>711</v>
      </c>
      <c r="I68" s="24"/>
      <c r="J68" s="24">
        <v>711</v>
      </c>
      <c r="K68" s="24">
        <f>H68-J68</f>
        <v>0</v>
      </c>
    </row>
    <row r="69" spans="2:11" ht="21.75" customHeight="1">
      <c r="B69" s="23" t="s">
        <v>91</v>
      </c>
      <c r="C69" s="23"/>
      <c r="D69" s="27"/>
      <c r="E69" s="27"/>
      <c r="F69" s="27"/>
      <c r="G69" s="27"/>
      <c r="H69" s="27"/>
      <c r="I69" s="24">
        <v>245</v>
      </c>
      <c r="J69" s="27"/>
      <c r="K69" s="24">
        <f>H69-J69+I69</f>
        <v>245</v>
      </c>
    </row>
    <row r="70" spans="2:11" ht="21.75" customHeight="1">
      <c r="B70" s="23" t="s">
        <v>92</v>
      </c>
      <c r="C70" s="23"/>
      <c r="D70" s="27"/>
      <c r="E70" s="27"/>
      <c r="F70" s="27"/>
      <c r="G70" s="27"/>
      <c r="H70" s="27"/>
      <c r="I70" s="27"/>
      <c r="J70" s="27"/>
      <c r="K70" s="27"/>
    </row>
    <row r="71" spans="2:11" ht="21.75" customHeight="1">
      <c r="B71" s="23" t="s">
        <v>93</v>
      </c>
      <c r="C71" s="23"/>
      <c r="D71" s="24">
        <v>167643</v>
      </c>
      <c r="E71" s="24">
        <v>67319</v>
      </c>
      <c r="F71" s="24">
        <v>167643</v>
      </c>
      <c r="G71" s="24">
        <v>67319</v>
      </c>
      <c r="H71" s="24">
        <v>67319</v>
      </c>
      <c r="I71" s="24">
        <v>42349</v>
      </c>
      <c r="J71" s="24">
        <v>67319</v>
      </c>
      <c r="K71" s="24">
        <f>H71-J71+I71</f>
        <v>42349</v>
      </c>
    </row>
    <row r="72" spans="2:11" ht="21.75" customHeight="1">
      <c r="B72" s="23" t="s">
        <v>94</v>
      </c>
      <c r="C72" s="23"/>
      <c r="D72" s="27"/>
      <c r="E72" s="27"/>
      <c r="F72" s="27"/>
      <c r="G72" s="27"/>
      <c r="H72" s="27"/>
      <c r="I72" s="27"/>
      <c r="J72" s="27"/>
      <c r="K72" s="27"/>
    </row>
    <row r="73" spans="2:12" ht="21.75" customHeight="1">
      <c r="B73" s="23" t="s">
        <v>95</v>
      </c>
      <c r="C73" s="23"/>
      <c r="D73" s="24">
        <f>D64+D65+D68-D71</f>
        <v>300258</v>
      </c>
      <c r="E73" s="24">
        <f>E64+E65+E68-E71</f>
        <v>-67319</v>
      </c>
      <c r="F73" s="24"/>
      <c r="G73" s="24">
        <f>G64+G65+G68-G71</f>
        <v>232938</v>
      </c>
      <c r="H73" s="24">
        <f>H64+H65+H68-H71</f>
        <v>232938</v>
      </c>
      <c r="I73" s="28">
        <f>I64+I65+I68-I71+I69</f>
        <v>-42104</v>
      </c>
      <c r="J73" s="24">
        <f>J64+J65+J68-J71</f>
        <v>5457</v>
      </c>
      <c r="K73" s="24">
        <f>K64+K65+K68-K71+K69</f>
        <v>185377</v>
      </c>
      <c r="L73" s="26"/>
    </row>
    <row r="74" spans="1:11" ht="31.5" customHeight="1">
      <c r="A74" s="29"/>
      <c r="B74" s="23" t="s">
        <v>96</v>
      </c>
      <c r="C74" s="23"/>
      <c r="D74" s="30"/>
      <c r="E74" s="30"/>
      <c r="F74" s="30"/>
      <c r="G74" s="30"/>
      <c r="H74" s="30"/>
      <c r="I74" s="30"/>
      <c r="J74" s="30"/>
      <c r="K74" s="24"/>
    </row>
    <row r="75" spans="1:11" ht="20.25" customHeight="1">
      <c r="A75" s="53"/>
      <c r="B75" s="53"/>
      <c r="C75" s="31"/>
      <c r="D75" s="32"/>
      <c r="E75" s="32"/>
      <c r="F75" s="32"/>
      <c r="G75" s="32"/>
      <c r="H75" s="32"/>
      <c r="I75" s="32"/>
      <c r="J75" s="32"/>
      <c r="K75" s="32"/>
    </row>
    <row r="77" spans="2:11" ht="143.25" customHeight="1">
      <c r="B77" s="54" t="s">
        <v>104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2:11" ht="39.75" customHeight="1">
      <c r="B78" s="33"/>
      <c r="C78" s="34"/>
      <c r="D78" s="34"/>
      <c r="E78" s="34"/>
      <c r="F78" s="34"/>
      <c r="G78" s="34"/>
      <c r="H78" s="34"/>
      <c r="I78" s="34"/>
      <c r="J78" s="34"/>
      <c r="K78" s="34"/>
    </row>
    <row r="79" spans="2:11" ht="39" customHeight="1">
      <c r="B79" s="41" t="s">
        <v>97</v>
      </c>
      <c r="C79" s="41"/>
      <c r="D79" s="41"/>
      <c r="E79" s="41"/>
      <c r="F79" s="41"/>
      <c r="G79" s="41"/>
      <c r="H79" s="41"/>
      <c r="I79" s="41"/>
      <c r="J79" s="41"/>
      <c r="K79" s="41"/>
    </row>
    <row r="80" spans="2:11" ht="12.75" customHeight="1">
      <c r="B80" s="42" t="s">
        <v>105</v>
      </c>
      <c r="C80" s="42"/>
      <c r="D80" s="42"/>
      <c r="E80" s="42"/>
      <c r="F80" s="42"/>
      <c r="G80" s="42"/>
      <c r="H80" s="42"/>
      <c r="I80" s="42"/>
      <c r="J80" s="42"/>
      <c r="K80" s="42"/>
    </row>
    <row r="81" spans="2:11" ht="12.75"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2.75"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12.75"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2.75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2.7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2.2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3.75" customHeight="1"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2:11" ht="24.75" customHeight="1">
      <c r="B88" s="43" t="s">
        <v>98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12.75" customHeight="1">
      <c r="B89" s="44" t="s">
        <v>103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2:11" ht="14.2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2:11" ht="12.7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2.7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62.25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9.75" customHeight="1">
      <c r="B94" s="11"/>
      <c r="C94" s="11"/>
      <c r="D94" s="11"/>
      <c r="E94" s="11"/>
      <c r="F94" s="11"/>
      <c r="G94" s="11"/>
      <c r="H94" s="38"/>
      <c r="I94" s="38"/>
      <c r="J94" s="38"/>
      <c r="K94" s="38"/>
    </row>
    <row r="95" spans="2:11" ht="12.75">
      <c r="B95" s="1"/>
      <c r="C95" s="1"/>
      <c r="D95" s="1"/>
      <c r="E95" s="1"/>
      <c r="F95" s="36"/>
      <c r="G95" s="1"/>
      <c r="H95" s="47" t="s">
        <v>99</v>
      </c>
      <c r="I95" s="47"/>
      <c r="J95" s="47"/>
      <c r="K95" s="47"/>
    </row>
    <row r="96" spans="2:11" ht="12.75">
      <c r="B96" s="1"/>
      <c r="C96" s="1"/>
      <c r="D96" s="1"/>
      <c r="E96" s="1"/>
      <c r="F96" s="36"/>
      <c r="G96" s="1"/>
      <c r="H96" s="48" t="s">
        <v>100</v>
      </c>
      <c r="I96" s="48"/>
      <c r="J96" s="48"/>
      <c r="K96" s="48"/>
    </row>
    <row r="97" spans="2:11" ht="9" customHeight="1">
      <c r="B97" s="1"/>
      <c r="C97" s="1"/>
      <c r="D97" s="1"/>
      <c r="E97" s="1"/>
      <c r="F97" s="36"/>
      <c r="G97" s="1"/>
      <c r="H97" s="37"/>
      <c r="I97" s="37"/>
      <c r="J97" s="37"/>
      <c r="K97" s="37"/>
    </row>
    <row r="98" spans="2:11" ht="12.75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24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65.25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</sheetData>
  <sheetProtection/>
  <mergeCells count="113">
    <mergeCell ref="J44:J45"/>
    <mergeCell ref="K44:K4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22:D22"/>
    <mergeCell ref="B13:D13"/>
    <mergeCell ref="G13:I13"/>
    <mergeCell ref="B14:D14"/>
    <mergeCell ref="G14:I14"/>
    <mergeCell ref="B15:D15"/>
    <mergeCell ref="G15:I15"/>
    <mergeCell ref="B16:D16"/>
    <mergeCell ref="G16:I16"/>
    <mergeCell ref="G26:I26"/>
    <mergeCell ref="B17:D18"/>
    <mergeCell ref="G17:I17"/>
    <mergeCell ref="G18:I18"/>
    <mergeCell ref="B19:D19"/>
    <mergeCell ref="G19:I19"/>
    <mergeCell ref="B20:D20"/>
    <mergeCell ref="G20:I20"/>
    <mergeCell ref="B21:D21"/>
    <mergeCell ref="G21:I22"/>
    <mergeCell ref="J33:J34"/>
    <mergeCell ref="K33:K34"/>
    <mergeCell ref="G35:I35"/>
    <mergeCell ref="B23:D23"/>
    <mergeCell ref="G23:I23"/>
    <mergeCell ref="B24:D24"/>
    <mergeCell ref="G24:I24"/>
    <mergeCell ref="B25:D25"/>
    <mergeCell ref="G25:I25"/>
    <mergeCell ref="B26:D26"/>
    <mergeCell ref="B39:D40"/>
    <mergeCell ref="E39:E40"/>
    <mergeCell ref="F39:F40"/>
    <mergeCell ref="B27:D27"/>
    <mergeCell ref="G27:I28"/>
    <mergeCell ref="B28:D28"/>
    <mergeCell ref="G29:I29"/>
    <mergeCell ref="G33:I34"/>
    <mergeCell ref="B36:D36"/>
    <mergeCell ref="G36:I36"/>
    <mergeCell ref="B37:D37"/>
    <mergeCell ref="G37:I37"/>
    <mergeCell ref="B38:D38"/>
    <mergeCell ref="G38:I38"/>
    <mergeCell ref="B41:D41"/>
    <mergeCell ref="G41:I41"/>
    <mergeCell ref="B42:D42"/>
    <mergeCell ref="G42:I42"/>
    <mergeCell ref="B31:F32"/>
    <mergeCell ref="G31:K32"/>
    <mergeCell ref="B33:D35"/>
    <mergeCell ref="E33:E35"/>
    <mergeCell ref="F33:F35"/>
    <mergeCell ref="G40:I40"/>
    <mergeCell ref="G39:I39"/>
    <mergeCell ref="B46:D46"/>
    <mergeCell ref="G46:I46"/>
    <mergeCell ref="B47:D47"/>
    <mergeCell ref="G47:I47"/>
    <mergeCell ref="B43:D43"/>
    <mergeCell ref="G43:I43"/>
    <mergeCell ref="B44:D45"/>
    <mergeCell ref="G44:I45"/>
    <mergeCell ref="E44:E45"/>
    <mergeCell ref="F44:F45"/>
    <mergeCell ref="B50:D50"/>
    <mergeCell ref="G50:I50"/>
    <mergeCell ref="B51:D51"/>
    <mergeCell ref="G51:I51"/>
    <mergeCell ref="B48:D48"/>
    <mergeCell ref="G48:I48"/>
    <mergeCell ref="B49:D49"/>
    <mergeCell ref="G49:I49"/>
    <mergeCell ref="B52:D53"/>
    <mergeCell ref="G52:I52"/>
    <mergeCell ref="G53:I53"/>
    <mergeCell ref="B54:D55"/>
    <mergeCell ref="E54:E55"/>
    <mergeCell ref="F54:F55"/>
    <mergeCell ref="G54:I54"/>
    <mergeCell ref="H96:K96"/>
    <mergeCell ref="B98:K101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3"/>
  <rowBreaks count="1" manualBreakCount="1"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olja.bugarinovic</cp:lastModifiedBy>
  <cp:lastPrinted>2009-07-14T12:14:42Z</cp:lastPrinted>
  <dcterms:created xsi:type="dcterms:W3CDTF">2009-07-14T08:36:44Z</dcterms:created>
  <dcterms:modified xsi:type="dcterms:W3CDTF">2009-07-21T08:52:13Z</dcterms:modified>
  <cp:category/>
  <cp:version/>
  <cp:contentType/>
  <cp:contentStatus/>
</cp:coreProperties>
</file>