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<sst xmlns="http://schemas.openxmlformats.org/spreadsheetml/2006/main" count="408" uniqueCount="161">
  <si>
    <t xml:space="preserve">    Sedište i adresa</t>
  </si>
  <si>
    <t xml:space="preserve">    Matiučni broj</t>
  </si>
  <si>
    <t xml:space="preserve">    PIB</t>
  </si>
  <si>
    <t>2. Web site i e-mail adresa</t>
  </si>
  <si>
    <t>3. Broj i datum rešenja o upisu u registar privrednih subjekata</t>
  </si>
  <si>
    <t xml:space="preserve">4. Delatnost (šifra i opis) </t>
  </si>
  <si>
    <t xml:space="preserve">    ISIN broj</t>
  </si>
  <si>
    <t xml:space="preserve">    CIF kod</t>
  </si>
  <si>
    <t xml:space="preserve">5. Broj zaposlenih </t>
  </si>
  <si>
    <t>Naziv</t>
  </si>
  <si>
    <t>II. Podaci o upravi društva</t>
  </si>
  <si>
    <t>Ime, prezime i prebivalište</t>
  </si>
  <si>
    <t>III. Podaci o poslovanju društva</t>
  </si>
  <si>
    <t>2. Analiza poslovanja</t>
  </si>
  <si>
    <t>Ukupan prihod</t>
  </si>
  <si>
    <t>Ukupan rashod</t>
  </si>
  <si>
    <t>Delatnost</t>
  </si>
  <si>
    <t>Ostvareni prihod</t>
  </si>
  <si>
    <t>Pokazatelji poslovanja</t>
  </si>
  <si>
    <t>Vrednost</t>
  </si>
  <si>
    <t>Najviša cena akcija</t>
  </si>
  <si>
    <t>Najniža cena akcija</t>
  </si>
  <si>
    <t>Dobitak po akciji</t>
  </si>
  <si>
    <t>Imovina</t>
  </si>
  <si>
    <t>Obaveze</t>
  </si>
  <si>
    <t>Na dan podnošenja izveštaja</t>
  </si>
  <si>
    <t>9. Podaci o akcijama</t>
  </si>
  <si>
    <t>Isplaćeni neto iznos naknade</t>
  </si>
  <si>
    <t>Poslovni neto dobitak                                            (poslovni dobitak/neto prihod od prodaje)</t>
  </si>
  <si>
    <t>Stepen zaduženosti                                           (ukupne obaveze/ukupan kapital)</t>
  </si>
  <si>
    <t>Neto obrtni kapital                                          (obrtna imovina-kratkoročne obaveze)</t>
  </si>
  <si>
    <t>I - Opšti podaci</t>
  </si>
  <si>
    <t>Sadašnje zaposlenje(naziv firme i radno mesto), članstvo u UO i NO drugih društava</t>
  </si>
  <si>
    <t>3. Kodeks ponašanja u pisanoj formi 
(navesti da li društvo ima usvojen kodeks ponašanja i 
web-site na kome je objavljen</t>
  </si>
  <si>
    <t>Prihodima od prodaje eksternim kupcima</t>
  </si>
  <si>
    <t>Rezultatima svakog segmenta</t>
  </si>
  <si>
    <t>Imovini i obavezama segmenata</t>
  </si>
  <si>
    <t>Glavnim kupcima i dobavljačima(sa više od 10% učešća u ukupnim prihodima odnosno obavezama)</t>
  </si>
  <si>
    <t>Načinu formiranja transfernih cena</t>
  </si>
  <si>
    <t xml:space="preserve"> </t>
  </si>
  <si>
    <t xml:space="preserve">                     Sedište -poslovna adresa</t>
  </si>
  <si>
    <t>CREDY BANKA AD KRAGUJEVAC</t>
  </si>
  <si>
    <t xml:space="preserve">www.credybanka.com;   office@credybanka.com </t>
  </si>
  <si>
    <r>
      <t>7.Deset najvećih akcionara</t>
    </r>
    <r>
      <rPr>
        <sz val="10"/>
        <rFont val="Times New Roman"/>
        <family val="1"/>
      </rPr>
      <t xml:space="preserve"> </t>
    </r>
  </si>
  <si>
    <r>
      <t xml:space="preserve">10.Podaci o zavisnim društvima </t>
    </r>
    <r>
      <rPr>
        <sz val="10"/>
        <rFont val="Times New Roman"/>
        <family val="1"/>
      </rPr>
      <t xml:space="preserve">
(do 5 najznačajnijih subjekata konsolidacije-naziv, sedište i poslovna adresa)</t>
    </r>
  </si>
  <si>
    <r>
      <t xml:space="preserve">3. </t>
    </r>
    <r>
      <rPr>
        <b/>
        <sz val="10"/>
        <rFont val="Times New Roman"/>
        <family val="1"/>
      </rPr>
      <t>Informacije o ostvarenjima društva po segmentima</t>
    </r>
    <r>
      <rPr>
        <sz val="10"/>
        <rFont val="Times New Roman"/>
        <family val="1"/>
      </rPr>
      <t xml:space="preserve"> (formiranim na proizvodnoj i geografskoj osnovi),
u skladu sa zahtevima MRS 14 i to o:</t>
    </r>
  </si>
  <si>
    <r>
      <t xml:space="preserve">4. Promene - povećanja bilansnih vrednosti
</t>
    </r>
    <r>
      <rPr>
        <sz val="10"/>
        <rFont val="Times New Roman"/>
        <family val="1"/>
      </rPr>
      <t>(navesti promene veće od 10% u odnosu na prethodnu godinu u:)</t>
    </r>
  </si>
  <si>
    <r>
      <t>5. Navesti slučajeve kod kojih postoji 
neizvesnost</t>
    </r>
    <r>
      <rPr>
        <sz val="10"/>
        <rFont val="Times New Roman"/>
        <family val="1"/>
      </rPr>
      <t xml:space="preserve"> naplate prihoda ili mogućih budućih troškovakoji mogu bitno uticati na finans.poziciju društva</t>
    </r>
  </si>
  <si>
    <r>
      <t xml:space="preserve">7. Izvršena ulaganja </t>
    </r>
    <r>
      <rPr>
        <sz val="10"/>
        <rFont val="Times New Roman"/>
        <family val="1"/>
      </rPr>
      <t>u istraživanje i razvoj,
osnovne delatnosti, inform.tehnologije 
i ljud.resurse</t>
    </r>
  </si>
  <si>
    <r>
      <t>8. Rezerve-</t>
    </r>
    <r>
      <rPr>
        <sz val="10"/>
        <rFont val="Times New Roman"/>
        <family val="1"/>
      </rPr>
      <t>navesti iznos, način formiranja
i upotrebu rezervi u poslednje dve godine</t>
    </r>
  </si>
  <si>
    <r>
      <t xml:space="preserve">9. Navesti sve bitne poslovne događaje </t>
    </r>
    <r>
      <rPr>
        <sz val="10"/>
        <rFont val="Times New Roman"/>
        <family val="1"/>
      </rPr>
      <t xml:space="preserve">(od dana bilansiranja do dana podnošenja izveštaja)
</t>
    </r>
  </si>
  <si>
    <r>
      <t xml:space="preserve">10. Obrazložiti i ostale bitne promene podataka
</t>
    </r>
    <r>
      <rPr>
        <sz val="10"/>
        <rFont val="Times New Roman"/>
        <family val="1"/>
      </rPr>
      <t>sadržanih u prospektu, a koji nisu napred navedeni</t>
    </r>
    <r>
      <rPr>
        <b/>
        <sz val="10"/>
        <rFont val="Times New Roman"/>
        <family val="1"/>
      </rPr>
      <t xml:space="preserve">
</t>
    </r>
  </si>
  <si>
    <t xml:space="preserve">07025424 Beogradska banka AD </t>
  </si>
  <si>
    <t>07021461  Jugobanka AD Beograd</t>
  </si>
  <si>
    <t>1010/2005 25.07.2005.</t>
  </si>
  <si>
    <t>65121 Bankarske organizacije</t>
  </si>
  <si>
    <t>Adekvatnost kapitala</t>
  </si>
  <si>
    <t>Neto dobitak</t>
  </si>
  <si>
    <r>
      <t>6.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Informacije o stanju (Broj i %),</t>
    </r>
    <r>
      <rPr>
        <sz val="10"/>
        <rFont val="Times New Roman"/>
        <family val="1"/>
      </rPr>
      <t xml:space="preserve">
sticanju,prodaji i poništenju 
</t>
    </r>
    <r>
      <rPr>
        <b/>
        <sz val="10"/>
        <rFont val="Times New Roman"/>
        <family val="1"/>
      </rPr>
      <t>sopstvenih akcija</t>
    </r>
  </si>
  <si>
    <t>Dividenda nije isplaćivana</t>
  </si>
  <si>
    <t>Prihodima od prodaje drugim segmentima 
u okviru istog društva</t>
  </si>
  <si>
    <t>-</t>
  </si>
  <si>
    <t>Dobrila Hajduković
Beograd, Omladinskih brigada 54 - 7</t>
  </si>
  <si>
    <t>Aleksandra Petković
Beograd, Braće Srnića br. 55</t>
  </si>
  <si>
    <t>Veroljub Dugalić
Kragujevac, Neznanog junaka br. 9/26</t>
  </si>
  <si>
    <t>Dipl.ekonomista, Voda Vrnjci Vrnjačka Banja, generalni direktor, član UO Stambena zadruge Napredak Kragujevac</t>
  </si>
  <si>
    <t>Milovan Bošković
Kragujevac, Dragoljuba Božovića Žuće br. 8/1</t>
  </si>
  <si>
    <t>Jovanka Mačužić 
Kragujevac Kneza miloša br. 2/1-1</t>
  </si>
  <si>
    <t>Živorad Nešić 
Kragujevac Kneza Miloša br. 3/1</t>
  </si>
  <si>
    <t>Živorad Nešić 
Kragujevac Kneza Miloša br. 2/1-1</t>
  </si>
  <si>
    <t>Radovan Simović
Kragujevac, Braće Petrovića br. 9/26</t>
  </si>
  <si>
    <t xml:space="preserve">Prinos na ukupni kapital                                      </t>
  </si>
  <si>
    <t xml:space="preserve">Neto prinos na sopstveni kapital                     </t>
  </si>
  <si>
    <t xml:space="preserve">I stepen likvidnosti                                               </t>
  </si>
  <si>
    <t xml:space="preserve">II stepen likvidnosti                                             </t>
  </si>
  <si>
    <t>07020171 Vlada Republike Srbije</t>
  </si>
  <si>
    <t>06084184 AD za osig.Takovo Kragujevac</t>
  </si>
  <si>
    <t>07564856 PB Agrobanka AD Beograd</t>
  </si>
  <si>
    <t>2312 Maksima holding</t>
  </si>
  <si>
    <t>08194815 DDOR Novi Sad</t>
  </si>
  <si>
    <t>07601093Čačanska banka AD Čačak</t>
  </si>
  <si>
    <t>????</t>
  </si>
  <si>
    <t>1165 Argonauts consultants limited</t>
  </si>
  <si>
    <t>178 Kastodi račun- Raiffeisen zentralbank</t>
  </si>
  <si>
    <t>U 2009.godini ostvareni su sledeći rezultati poslovanja</t>
  </si>
  <si>
    <t>Bruto dobit/ gubitak</t>
  </si>
  <si>
    <t>* Ostvareni neto gubitak iznosi 475,7 miliona dinara.</t>
  </si>
  <si>
    <t>* Ostvareni neto prihod po osnovu naknada veći je za 1,6% u odnosu na 2008.godinu</t>
  </si>
  <si>
    <t>* Ostvareni neto prihod po osnovu kamata manji je za 5,6% u odnosu na 2008.godinu</t>
  </si>
  <si>
    <t>GODIŠNJI IZVEŠTAJ O POSLOVANJU U 2009.GODINI</t>
  </si>
  <si>
    <t>Gotovina i gotovinski ekvivalenti u poredjenju sa prethodnom godinom povećani su za 18% dok su plasmani u HOV povećani za 27%.Osnovna sredtva Banke uvećana su za 27% najvećim delom po osnovu uskladjivanja knjigovodstvene sa tržišnom vrednošću u skladu sa MRS 16</t>
  </si>
  <si>
    <t xml:space="preserve">Ukupna rezervisanja su povećana za 91% po osnovu povećanog rezervisanja za sudske sporove,za potencijalne obaveze  po vanbilansnoj aktivi i za dugoročna primanja zaposlenih.Povraćaj korišćenog kratkoročnog dinarskog kredita od banaka je uticao na pad bilansne pozicije primljeni krediti, dok je kapital  smanjen po osnovu gubitka ostvarenog u 2009 godini. </t>
  </si>
  <si>
    <t>503.395 dinara
za period 1.01 - 31.12 2009.</t>
  </si>
  <si>
    <t>503.395dinara
za period 1.01 - 31.12 2009.</t>
  </si>
  <si>
    <t>* Pokazatelj dnevne likvidnosti Banke je tokom cele 2009 godine bio usaglašen sa propisanim.</t>
  </si>
  <si>
    <t>2.308.230 dinara
za period 1.01 - 31.12 2009.</t>
  </si>
  <si>
    <t>2.023.196 dinara
za period 1.01 - 31.12 2009.</t>
  </si>
  <si>
    <t>Dipl.ekonomista, AD Žitoprodukt Kragujevac, generalni direktor, član UO AD Žitoprodukt Kragujevac</t>
  </si>
  <si>
    <t>Doktor ekonomskih nauka, Udruženje banaka Srbije, generalni direktor, profesor Ekonomskog fakulteta u Kragujevcu član UO DDOR Novi Sad Novi Sad</t>
  </si>
  <si>
    <t>Dipl.pravnik, položen pravosudni ispit, Agencija za osiguranje depozita, Direktor Sektora za stečaj i likvidaciju</t>
  </si>
  <si>
    <t>Dipl.pravnik, Republička agencija za telekomunikacije, viši savetnik</t>
  </si>
  <si>
    <t>Banka procenjuje da nema potraživanja kod kojih postoji neizvesnost naplate, a koja bi mogla značajno uticati na finansijsku poziciju Banke, obzirom da je Banka u skladu sa Odlukom o klasifikaciji NBS na dan 31.12.2009god. obračunala rezervisanja za procenjene gubitke po bilansnim i vanbilansnim stavkama i umanjila kapital u iznosu od 280 miliona dinara.</t>
  </si>
  <si>
    <t>Banka je u protekloj godini investirala ukupno 10 miliona dinara u opremu i infrastrukturne objekte,od toga 2,3 mil.za opremanje novih org.delova, 5,2 mil.din. u računarsku opremu i 2,5 mil.din.u ostalu opremu,  u cilju povećanja ekonomičnosti i poboljšanja radnih uslova, kao i 0,3 mil.din. za stručno usavršavanje zaposlenih radnika.</t>
  </si>
  <si>
    <t>6. Broj akcionara na dan 31.12.2009.</t>
  </si>
  <si>
    <t>Broj akcija na   dan 31.12.2009.</t>
  </si>
  <si>
    <t>Učešće  u osnovnom kapitalu-% na dan 31.12.2009.</t>
  </si>
  <si>
    <t>Na dan 31.12.2009.</t>
  </si>
  <si>
    <t>RSCREDE91642</t>
  </si>
  <si>
    <t>ESVUFR</t>
  </si>
  <si>
    <t>Beogradska berza AD Beograd, Omladinskih brigada 1, 11070 Novi Beograd</t>
  </si>
  <si>
    <t>Br. i % akcija koji poseduju u AD na dan 31.12.2009.</t>
  </si>
  <si>
    <t>47 akcija, tj. 0.033%</t>
  </si>
  <si>
    <t>7 akcija, tj. 0.005%</t>
  </si>
  <si>
    <t>1 akcija, tj. 0.001%</t>
  </si>
  <si>
    <t>Tržišna kapitalizacija na dan 31.12.2009.</t>
  </si>
  <si>
    <t>426.395.795,00</t>
  </si>
  <si>
    <t>1. Članovi upravnog odbora (do 11.03.2010.)</t>
  </si>
  <si>
    <t>1a. Članovi upravnog odbora (od 11.03.2010.)</t>
  </si>
  <si>
    <t>Matjaž Kovačič
Šentilj, Štrihoveč br. 60</t>
  </si>
  <si>
    <r>
      <t xml:space="preserve">
</t>
    </r>
    <r>
      <rPr>
        <sz val="9"/>
        <rFont val="Times New Roman"/>
        <family val="1"/>
      </rPr>
      <t>Predsednik Upravnog odbora
Predsednik uprave nove Kreditne banke Maribor</t>
    </r>
  </si>
  <si>
    <t>Dušan Jovanović
Maribor, Ubalda Vrabca br. 10</t>
  </si>
  <si>
    <t>Direktor Instituta za ekonomsko i korporativno upravljanje (IECG Maribor</t>
  </si>
  <si>
    <t>Branko Žardoner
Maribor, Betnavska br. 85/b</t>
  </si>
  <si>
    <t>Predsednik uprave Mariborske livare d.d.</t>
  </si>
  <si>
    <t>Milorad Bjelopetrović
Novi Beograd, Ismeta Mujezinovića 21/14</t>
  </si>
  <si>
    <t xml:space="preserve">Savetnik predsednika Vlade </t>
  </si>
  <si>
    <t>Dobrosav Milovanović
Beograd, Krunska 22</t>
  </si>
  <si>
    <t>Koordinator projekata javne uprave na Ekonomskom institutu, Beograd</t>
  </si>
  <si>
    <t>2. Članovi odbora za praćenje poslovanja Banke (do 15.03.2010.)</t>
  </si>
  <si>
    <t>Marko Mićanović
Beograd, Hadži Milentija 3</t>
  </si>
  <si>
    <t>član Odbora</t>
  </si>
  <si>
    <r>
      <t xml:space="preserve">Rezerve Banke iznose 675 miliona dinara, a čine ih revalorizacione rezerve, dinara 663 miliona i posebna rezerva od 12  miliona dinara koja je formirana iz dobiti odlukom Skupštine Banke.Navedene rezerve nisu korišćene u protekle </t>
    </r>
    <r>
      <rPr>
        <b/>
        <sz val="9"/>
        <rFont val="Times New Roman"/>
        <family val="1"/>
      </rPr>
      <t>tri godine.</t>
    </r>
  </si>
  <si>
    <r>
      <t xml:space="preserve"> Dana  5.03.2010.godine održana je redovna Skupština akcionara Banke na kojoj su usvojeni Finansijski izveštaj i Izveštaj o poslovanju za 2009.g.,doneta Odluka o pokriću dela gubitka po finansijskom izveštaju za 2009.g. u iznosu od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>789.344,36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dinara i smanjenju nominalne vrednosti akcija sa 10.000,00 na 5.370,00din.i Odluka o izdavanju običnih  akcija XX emisije za poznatog kupca ; Dana 11.03.2010.g. izvršena je registracija akcija XX emisijeu iznosu od 939.997.020,00 din. i upis povećanja kapitala u APR.Upis i uplatu akcija XX emisije u celokupnom iznosu izvršila je Nova kreditna banka Maribor dd  i postala većinski akcionar sa učešćem od 55,01% u osnovnom kapitalu Banke. </t>
    </r>
  </si>
  <si>
    <t>Na osnovu člana 4. Pravilnika o sadržini i načinu izveštavanja javnih društava i obaveštavanju o posedovanjuakcija sa pravom glasa (Sl.glasnik RS br.100/2006) CREDY BANKA AD KRAGUJEVAC, Kralja Petra I br. 26, objavljuje</t>
  </si>
  <si>
    <t xml:space="preserve">                                                                                                  Predsednik Izvršnog odbora</t>
  </si>
  <si>
    <t xml:space="preserve">                                                                                                        Milovan Bošković</t>
  </si>
  <si>
    <t>U Kragujevcu, 26.04.2010. god.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</si>
  <si>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</si>
  <si>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Dip.ekonomista, član IO Credy banke AD kragujevac,član UO AD za osiguranje Takovo Kragujevac</t>
  </si>
  <si>
    <t>Doktor ekonomskih nauka, redovni profesor Ekonomskog fakulteta u Kragujevcu</t>
  </si>
  <si>
    <t>Vuksanovic Emilija
Kragujevac,Mihaila Iveše 1/III-1</t>
  </si>
  <si>
    <t/>
  </si>
  <si>
    <t>BDO d.o.o.Beograd, Knez Mihajlova 10 11000 Beograd</t>
  </si>
  <si>
    <t>Dip.ekonomista, predsednik IO Credy banke AD kragujevac,član UO DP 21.oktobar Kragujevac, AD Žitoprodukt Kragujevac</t>
  </si>
  <si>
    <t>Planirani ciljevi utvrdjeni poslovnom politikom Banke za 2009.godinu nisu u potpunosti realizovani, obzirom da je, do kraja godine, izostala planirana dokapitalizacija.</t>
  </si>
  <si>
    <t>NEMA</t>
  </si>
  <si>
    <t>KRAGUJEVAC,     Kralja Petra I br.26</t>
  </si>
  <si>
    <t>* Rashodi po osnovu kamata beleže rast od 17%, dok su prihodi od kamata povećani za 5%</t>
  </si>
  <si>
    <t>Poslovanje Banke u 2009.godini bilo je stabilno , ispunjavane su sve obaveza prema svim poveriocima, ali na kraju 2009 godine Banka nije imala cenzus od 10 mil.Eur , kao ni  uskladjen pokazatelj  adekvatnosti kapitala na dan 31.12.2009.godine koji je iznosio 5,08% u odnosu na propisanih 12% od strane NBS.</t>
  </si>
  <si>
    <t>1. Poslovno ime</t>
  </si>
  <si>
    <t>Ime i prezime/Poslovno ime</t>
  </si>
  <si>
    <r>
      <t xml:space="preserve">Broj izdarih akcija </t>
    </r>
    <r>
      <rPr>
        <i/>
        <sz val="10"/>
        <rFont val="Times New Roman"/>
        <family val="1"/>
      </rPr>
      <t>(obične)</t>
    </r>
  </si>
  <si>
    <t>11. Poslovno ime sedište i poslovna adresa revizorske kuce koja je revidirala poslednji finansijski izveštaj</t>
  </si>
  <si>
    <t>12.Poslovno ime organizovanog tržišta na koje su uključene akcije</t>
  </si>
  <si>
    <t>Obrazovanje, sadašnje zaposlenje ( poslovno ime firme i radno mesto), članstvo u UO i NO drugih društava</t>
  </si>
  <si>
    <t>Sadašnje zaposlenje(poslovno ime firme i radno mesto), članstvo u UO i NO drugih društava</t>
  </si>
  <si>
    <t>1.Izveštaj uprave o realizaciji usvojene poslovne politike, odstupanjima i razlozima za odstupanja</t>
  </si>
  <si>
    <t>Isplaćena dividenda u 2007.g ; 2008.g. ;2009. g.</t>
  </si>
  <si>
    <t>2.a Članovi odbora za praćenje poslovanja Banke (od 15.03.2010.)</t>
  </si>
  <si>
    <t>8.Vrednost osnovnog kapitala</t>
  </si>
  <si>
    <t xml:space="preserve"> Članovi izvršnog odbora</t>
  </si>
</sst>
</file>

<file path=xl/styles.xml><?xml version="1.0" encoding="utf-8"?>
<styleSheet xmlns="http://schemas.openxmlformats.org/spreadsheetml/2006/main">
  <numFmts count="31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"/>
    <numFmt numFmtId="185" formatCode="0.000"/>
    <numFmt numFmtId="186" formatCode="0.0000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14"/>
      <color indexed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6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3" xfId="0" applyFont="1" applyFill="1" applyBorder="1" applyAlignment="1">
      <alignment wrapText="1"/>
    </xf>
    <xf numFmtId="0" fontId="4" fillId="0" borderId="4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6" fillId="0" borderId="1" xfId="0" applyFont="1" applyFill="1" applyBorder="1" applyAlignment="1">
      <alignment wrapText="1"/>
    </xf>
    <xf numFmtId="0" fontId="6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/>
    </xf>
    <xf numFmtId="0" fontId="7" fillId="0" borderId="9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/>
    </xf>
    <xf numFmtId="0" fontId="7" fillId="0" borderId="9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8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2" xfId="0" applyFont="1" applyFill="1" applyBorder="1" applyAlignment="1">
      <alignment wrapText="1"/>
    </xf>
    <xf numFmtId="0" fontId="4" fillId="0" borderId="0" xfId="0" applyFont="1" applyFill="1" applyAlignment="1">
      <alignment horizontal="right"/>
    </xf>
    <xf numFmtId="0" fontId="4" fillId="0" borderId="11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3" fontId="4" fillId="0" borderId="12" xfId="0" applyNumberFormat="1" applyFont="1" applyFill="1" applyBorder="1" applyAlignment="1">
      <alignment wrapText="1"/>
    </xf>
    <xf numFmtId="3" fontId="4" fillId="0" borderId="13" xfId="0" applyNumberFormat="1" applyFont="1" applyFill="1" applyBorder="1" applyAlignment="1">
      <alignment wrapText="1"/>
    </xf>
    <xf numFmtId="0" fontId="4" fillId="0" borderId="1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4" fontId="10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1" xfId="0" applyFont="1" applyFill="1" applyBorder="1" applyAlignment="1">
      <alignment wrapText="1"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6" fillId="0" borderId="1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6" fillId="0" borderId="8" xfId="0" applyFont="1" applyFill="1" applyBorder="1" applyAlignment="1">
      <alignment wrapText="1"/>
    </xf>
    <xf numFmtId="0" fontId="6" fillId="0" borderId="1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3" fontId="4" fillId="0" borderId="12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top" wrapText="1"/>
    </xf>
    <xf numFmtId="2" fontId="4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4" fontId="9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10" fillId="0" borderId="0" xfId="0" applyFont="1" applyFill="1" applyAlignment="1" quotePrefix="1">
      <alignment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 wrapText="1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10" fontId="6" fillId="0" borderId="0" xfId="0" applyNumberFormat="1" applyFont="1" applyFill="1" applyBorder="1" applyAlignment="1">
      <alignment horizontal="left"/>
    </xf>
    <xf numFmtId="0" fontId="11" fillId="0" borderId="1" xfId="0" applyFont="1" applyFill="1" applyBorder="1" applyAlignment="1">
      <alignment wrapText="1"/>
    </xf>
    <xf numFmtId="0" fontId="6" fillId="0" borderId="0" xfId="0" applyFont="1" applyFill="1" applyAlignment="1">
      <alignment horizontal="right"/>
    </xf>
    <xf numFmtId="3" fontId="10" fillId="0" borderId="0" xfId="0" applyNumberFormat="1" applyFont="1" applyFill="1" applyAlignment="1">
      <alignment/>
    </xf>
    <xf numFmtId="3" fontId="9" fillId="0" borderId="0" xfId="0" applyNumberFormat="1" applyFont="1" applyFill="1" applyBorder="1" applyAlignment="1">
      <alignment wrapText="1"/>
    </xf>
    <xf numFmtId="0" fontId="7" fillId="0" borderId="0" xfId="0" applyFont="1" applyAlignment="1">
      <alignment/>
    </xf>
    <xf numFmtId="0" fontId="8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vertical="top" wrapText="1"/>
    </xf>
    <xf numFmtId="3" fontId="4" fillId="0" borderId="19" xfId="0" applyNumberFormat="1" applyFont="1" applyFill="1" applyBorder="1" applyAlignment="1">
      <alignment horizontal="right" vertical="top" wrapText="1"/>
    </xf>
    <xf numFmtId="185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wrapText="1"/>
    </xf>
    <xf numFmtId="3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wrapText="1"/>
    </xf>
    <xf numFmtId="3" fontId="4" fillId="0" borderId="12" xfId="0" applyNumberFormat="1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left" vertical="top" wrapText="1"/>
    </xf>
    <xf numFmtId="3" fontId="4" fillId="0" borderId="10" xfId="0" applyNumberFormat="1" applyFont="1" applyFill="1" applyBorder="1" applyAlignment="1">
      <alignment horizontal="right" wrapText="1"/>
    </xf>
    <xf numFmtId="3" fontId="4" fillId="0" borderId="12" xfId="0" applyNumberFormat="1" applyFont="1" applyFill="1" applyBorder="1" applyAlignment="1">
      <alignment horizontal="right" wrapText="1"/>
    </xf>
    <xf numFmtId="3" fontId="4" fillId="0" borderId="13" xfId="0" applyNumberFormat="1" applyFont="1" applyFill="1" applyBorder="1" applyAlignment="1">
      <alignment horizontal="right" wrapText="1"/>
    </xf>
    <xf numFmtId="0" fontId="4" fillId="0" borderId="12" xfId="0" applyFont="1" applyFill="1" applyBorder="1" applyAlignment="1">
      <alignment horizontal="right" wrapText="1"/>
    </xf>
    <xf numFmtId="0" fontId="4" fillId="0" borderId="8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 horizontal="right"/>
    </xf>
    <xf numFmtId="2" fontId="4" fillId="0" borderId="12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right" wrapText="1"/>
    </xf>
    <xf numFmtId="0" fontId="4" fillId="0" borderId="18" xfId="0" applyFont="1" applyFill="1" applyBorder="1" applyAlignment="1">
      <alignment horizontal="center"/>
    </xf>
    <xf numFmtId="4" fontId="4" fillId="0" borderId="21" xfId="0" applyNumberFormat="1" applyFont="1" applyFill="1" applyBorder="1" applyAlignment="1">
      <alignment/>
    </xf>
    <xf numFmtId="2" fontId="4" fillId="0" borderId="18" xfId="0" applyNumberFormat="1" applyFont="1" applyFill="1" applyBorder="1" applyAlignment="1">
      <alignment/>
    </xf>
    <xf numFmtId="0" fontId="6" fillId="0" borderId="22" xfId="0" applyFont="1" applyFill="1" applyBorder="1" applyAlignment="1">
      <alignment wrapText="1"/>
    </xf>
    <xf numFmtId="0" fontId="6" fillId="0" borderId="19" xfId="0" applyFont="1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4" fillId="0" borderId="0" xfId="0" applyFont="1" applyFill="1" applyAlignment="1">
      <alignment horizontal="left" wrapText="1"/>
    </xf>
    <xf numFmtId="0" fontId="8" fillId="0" borderId="23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/>
    </xf>
    <xf numFmtId="0" fontId="4" fillId="0" borderId="5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workbookViewId="0" topLeftCell="A127">
      <selection activeCell="B134" sqref="B134"/>
    </sheetView>
  </sheetViews>
  <sheetFormatPr defaultColWidth="9.140625" defaultRowHeight="12.75"/>
  <cols>
    <col min="1" max="1" width="37.7109375" style="2" customWidth="1"/>
    <col min="2" max="2" width="46.7109375" style="2" customWidth="1"/>
    <col min="3" max="3" width="18.00390625" style="2" customWidth="1"/>
    <col min="4" max="4" width="22.7109375" style="2" customWidth="1"/>
    <col min="5" max="5" width="16.8515625" style="2" customWidth="1"/>
    <col min="6" max="6" width="13.8515625" style="2" customWidth="1"/>
    <col min="7" max="7" width="10.8515625" style="2" customWidth="1"/>
    <col min="8" max="8" width="12.140625" style="2" customWidth="1"/>
    <col min="9" max="9" width="12.57421875" style="2" customWidth="1"/>
    <col min="10" max="11" width="9.140625" style="2" customWidth="1"/>
    <col min="12" max="12" width="0" style="2" hidden="1" customWidth="1"/>
    <col min="13" max="16384" width="9.140625" style="2" customWidth="1"/>
  </cols>
  <sheetData>
    <row r="1" spans="1:4" ht="29.25" customHeight="1">
      <c r="A1" s="130" t="s">
        <v>133</v>
      </c>
      <c r="B1" s="130"/>
      <c r="C1" s="130"/>
      <c r="D1" s="130"/>
    </row>
    <row r="3" spans="1:4" ht="27.75" customHeight="1">
      <c r="A3" s="137" t="s">
        <v>89</v>
      </c>
      <c r="B3" s="137"/>
      <c r="C3" s="137"/>
      <c r="D3" s="137"/>
    </row>
    <row r="4" spans="1:2" ht="13.5">
      <c r="A4" s="6" t="s">
        <v>31</v>
      </c>
      <c r="B4" s="7"/>
    </row>
    <row r="5" spans="1:7" ht="12.75">
      <c r="A5" s="8" t="s">
        <v>149</v>
      </c>
      <c r="B5" s="9" t="s">
        <v>41</v>
      </c>
      <c r="C5" s="10"/>
      <c r="G5" s="2" t="s">
        <v>39</v>
      </c>
    </row>
    <row r="6" spans="1:3" ht="12.75">
      <c r="A6" s="11" t="s">
        <v>0</v>
      </c>
      <c r="B6" s="5" t="s">
        <v>146</v>
      </c>
      <c r="C6" s="10"/>
    </row>
    <row r="7" spans="1:3" ht="12.75">
      <c r="A7" s="11" t="s">
        <v>1</v>
      </c>
      <c r="B7" s="50">
        <v>7654812</v>
      </c>
      <c r="C7" s="10"/>
    </row>
    <row r="8" spans="1:3" ht="12.75">
      <c r="A8" s="11" t="s">
        <v>2</v>
      </c>
      <c r="B8" s="50">
        <v>101458655</v>
      </c>
      <c r="C8" s="10"/>
    </row>
    <row r="9" spans="1:3" ht="12.75">
      <c r="A9" s="8" t="s">
        <v>3</v>
      </c>
      <c r="B9" s="51" t="s">
        <v>42</v>
      </c>
      <c r="C9" s="10"/>
    </row>
    <row r="10" spans="1:3" ht="25.5">
      <c r="A10" s="12" t="s">
        <v>4</v>
      </c>
      <c r="B10" s="5" t="s">
        <v>54</v>
      </c>
      <c r="C10" s="10"/>
    </row>
    <row r="11" spans="1:3" ht="12.75">
      <c r="A11" s="8" t="s">
        <v>5</v>
      </c>
      <c r="B11" s="5" t="s">
        <v>55</v>
      </c>
      <c r="C11" s="10"/>
    </row>
    <row r="12" spans="1:3" ht="12.75">
      <c r="A12" s="8" t="s">
        <v>8</v>
      </c>
      <c r="B12" s="52">
        <v>707</v>
      </c>
      <c r="C12" s="10"/>
    </row>
    <row r="13" spans="1:3" ht="12.75">
      <c r="A13" s="88" t="s">
        <v>103</v>
      </c>
      <c r="B13" s="52">
        <v>1471</v>
      </c>
      <c r="C13" s="10"/>
    </row>
    <row r="14" spans="1:3" ht="12.75">
      <c r="A14" s="12" t="s">
        <v>43</v>
      </c>
      <c r="B14" s="5"/>
      <c r="C14" s="10"/>
    </row>
    <row r="15" spans="1:3" ht="36" customHeight="1">
      <c r="A15" s="89" t="s">
        <v>150</v>
      </c>
      <c r="B15" s="90" t="s">
        <v>104</v>
      </c>
      <c r="C15" s="91" t="s">
        <v>105</v>
      </c>
    </row>
    <row r="16" spans="1:3" ht="12.75">
      <c r="A16" s="92" t="s">
        <v>75</v>
      </c>
      <c r="B16" s="93">
        <f>787150/10</f>
        <v>78715</v>
      </c>
      <c r="C16" s="94">
        <v>55.179</v>
      </c>
    </row>
    <row r="17" spans="1:3" ht="12.75">
      <c r="A17" s="95" t="s">
        <v>52</v>
      </c>
      <c r="B17" s="93">
        <f>104620/10</f>
        <v>10462</v>
      </c>
      <c r="C17" s="94">
        <v>7.334</v>
      </c>
    </row>
    <row r="18" spans="1:3" ht="12.75">
      <c r="A18" s="95" t="s">
        <v>76</v>
      </c>
      <c r="B18" s="93">
        <v>6864</v>
      </c>
      <c r="C18" s="94">
        <v>4.812</v>
      </c>
    </row>
    <row r="19" spans="1:3" ht="12.75">
      <c r="A19" s="95" t="s">
        <v>53</v>
      </c>
      <c r="B19" s="96">
        <f>48860/10</f>
        <v>4886</v>
      </c>
      <c r="C19" s="94">
        <v>3.425</v>
      </c>
    </row>
    <row r="20" spans="1:3" ht="12.75">
      <c r="A20" s="92" t="s">
        <v>77</v>
      </c>
      <c r="B20" s="96">
        <f>40000/10</f>
        <v>4000</v>
      </c>
      <c r="C20" s="94">
        <v>2.804</v>
      </c>
    </row>
    <row r="21" spans="1:3" ht="12.75">
      <c r="A21" s="92" t="s">
        <v>78</v>
      </c>
      <c r="B21" s="93">
        <f>22000/10</f>
        <v>2200</v>
      </c>
      <c r="C21" s="94">
        <v>1.542</v>
      </c>
    </row>
    <row r="22" spans="1:3" ht="12.75">
      <c r="A22" s="92" t="s">
        <v>82</v>
      </c>
      <c r="B22" s="93">
        <v>1727</v>
      </c>
      <c r="C22" s="94">
        <v>1.211</v>
      </c>
    </row>
    <row r="23" spans="1:3" ht="12.75">
      <c r="A23" s="92" t="s">
        <v>83</v>
      </c>
      <c r="B23" s="93">
        <f>16090/10</f>
        <v>1609</v>
      </c>
      <c r="C23" s="94">
        <v>1.128</v>
      </c>
    </row>
    <row r="24" spans="1:3" ht="12.75">
      <c r="A24" s="92" t="s">
        <v>79</v>
      </c>
      <c r="B24" s="93">
        <v>1232</v>
      </c>
      <c r="C24" s="94">
        <v>0.864</v>
      </c>
    </row>
    <row r="25" spans="1:3" ht="12.75">
      <c r="A25" s="92" t="s">
        <v>80</v>
      </c>
      <c r="B25" s="93">
        <f>12000/10</f>
        <v>1200</v>
      </c>
      <c r="C25" s="94">
        <v>0.841</v>
      </c>
    </row>
    <row r="26" spans="1:3" ht="12.75">
      <c r="A26" s="120" t="s">
        <v>159</v>
      </c>
      <c r="B26" s="93">
        <v>1426550000</v>
      </c>
      <c r="C26" s="94"/>
    </row>
    <row r="27" spans="1:3" ht="24.75" customHeight="1">
      <c r="A27" s="1" t="s">
        <v>26</v>
      </c>
      <c r="B27" s="97" t="s">
        <v>106</v>
      </c>
      <c r="C27" s="98" t="s">
        <v>25</v>
      </c>
    </row>
    <row r="28" spans="1:3" ht="24" customHeight="1">
      <c r="A28" s="99" t="s">
        <v>151</v>
      </c>
      <c r="B28" s="100">
        <v>142655</v>
      </c>
      <c r="C28" s="100">
        <v>317701</v>
      </c>
    </row>
    <row r="29" spans="1:3" ht="12.75">
      <c r="A29" s="101" t="s">
        <v>6</v>
      </c>
      <c r="B29" s="102" t="s">
        <v>107</v>
      </c>
      <c r="C29" s="102" t="s">
        <v>107</v>
      </c>
    </row>
    <row r="30" spans="1:3" ht="12.75">
      <c r="A30" s="101" t="s">
        <v>7</v>
      </c>
      <c r="B30" s="102" t="s">
        <v>108</v>
      </c>
      <c r="C30" s="102" t="s">
        <v>108</v>
      </c>
    </row>
    <row r="31" spans="1:3" ht="38.25">
      <c r="A31" s="13" t="s">
        <v>44</v>
      </c>
      <c r="B31" s="14"/>
      <c r="C31" s="15"/>
    </row>
    <row r="32" spans="1:3" ht="12.75">
      <c r="A32" s="16" t="s">
        <v>9</v>
      </c>
      <c r="B32" s="16" t="s">
        <v>40</v>
      </c>
      <c r="C32" s="10"/>
    </row>
    <row r="33" spans="1:3" ht="12.75">
      <c r="A33" s="17"/>
      <c r="B33" s="17"/>
      <c r="C33" s="10"/>
    </row>
    <row r="34" spans="1:3" ht="38.25">
      <c r="A34" s="1" t="s">
        <v>152</v>
      </c>
      <c r="B34" s="103" t="s">
        <v>142</v>
      </c>
      <c r="C34" s="10"/>
    </row>
    <row r="35" spans="1:3" ht="33.75" customHeight="1">
      <c r="A35" s="1" t="s">
        <v>153</v>
      </c>
      <c r="B35" s="103" t="s">
        <v>109</v>
      </c>
      <c r="C35" s="10"/>
    </row>
    <row r="36" spans="1:2" ht="13.5" customHeight="1">
      <c r="A36" s="53"/>
      <c r="B36" s="53"/>
    </row>
    <row r="37" ht="13.5">
      <c r="A37" s="23" t="s">
        <v>10</v>
      </c>
    </row>
    <row r="38" ht="13.5" thickBot="1">
      <c r="A38" s="3" t="s">
        <v>116</v>
      </c>
    </row>
    <row r="39" spans="1:4" ht="34.5" customHeight="1">
      <c r="A39" s="18" t="s">
        <v>11</v>
      </c>
      <c r="B39" s="19" t="s">
        <v>154</v>
      </c>
      <c r="C39" s="104" t="s">
        <v>110</v>
      </c>
      <c r="D39" s="20" t="s">
        <v>27</v>
      </c>
    </row>
    <row r="40" spans="1:5" ht="40.5" customHeight="1">
      <c r="A40" s="29" t="s">
        <v>69</v>
      </c>
      <c r="B40" s="54" t="s">
        <v>97</v>
      </c>
      <c r="C40" s="28">
        <v>0</v>
      </c>
      <c r="D40" s="33" t="s">
        <v>93</v>
      </c>
      <c r="E40" s="3"/>
    </row>
    <row r="41" spans="1:5" ht="38.25" customHeight="1">
      <c r="A41" s="29" t="s">
        <v>64</v>
      </c>
      <c r="B41" s="54" t="s">
        <v>98</v>
      </c>
      <c r="C41" s="28">
        <v>0</v>
      </c>
      <c r="D41" s="33" t="s">
        <v>92</v>
      </c>
      <c r="E41" s="3"/>
    </row>
    <row r="42" spans="1:5" ht="39.75" customHeight="1">
      <c r="A42" s="29" t="s">
        <v>62</v>
      </c>
      <c r="B42" s="54" t="s">
        <v>99</v>
      </c>
      <c r="C42" s="28">
        <v>0</v>
      </c>
      <c r="D42" s="33" t="s">
        <v>92</v>
      </c>
      <c r="E42" s="3"/>
    </row>
    <row r="43" spans="1:5" ht="38.25" customHeight="1">
      <c r="A43" s="29" t="s">
        <v>63</v>
      </c>
      <c r="B43" s="54" t="s">
        <v>100</v>
      </c>
      <c r="C43" s="28">
        <v>0</v>
      </c>
      <c r="D43" s="33" t="s">
        <v>92</v>
      </c>
      <c r="E43" s="3"/>
    </row>
    <row r="44" spans="1:5" ht="39" customHeight="1">
      <c r="A44" s="29" t="s">
        <v>70</v>
      </c>
      <c r="B44" s="54" t="s">
        <v>65</v>
      </c>
      <c r="C44" s="116" t="s">
        <v>111</v>
      </c>
      <c r="D44" s="33" t="s">
        <v>92</v>
      </c>
      <c r="E44" s="3"/>
    </row>
    <row r="45" ht="12.75" customHeight="1"/>
    <row r="46" ht="12.75" customHeight="1" thickBot="1">
      <c r="A46" s="3" t="s">
        <v>117</v>
      </c>
    </row>
    <row r="47" spans="1:4" ht="34.5" customHeight="1">
      <c r="A47" s="18" t="s">
        <v>11</v>
      </c>
      <c r="B47" s="19" t="s">
        <v>154</v>
      </c>
      <c r="C47" s="104" t="s">
        <v>110</v>
      </c>
      <c r="D47" s="20" t="s">
        <v>27</v>
      </c>
    </row>
    <row r="48" spans="1:5" ht="40.5" customHeight="1">
      <c r="A48" s="29" t="s">
        <v>118</v>
      </c>
      <c r="B48" s="82" t="s">
        <v>119</v>
      </c>
      <c r="C48" s="28">
        <v>0</v>
      </c>
      <c r="D48" s="105">
        <v>0</v>
      </c>
      <c r="E48" s="3"/>
    </row>
    <row r="49" spans="1:5" ht="40.5" customHeight="1">
      <c r="A49" s="29" t="s">
        <v>120</v>
      </c>
      <c r="B49" s="54" t="s">
        <v>121</v>
      </c>
      <c r="C49" s="28">
        <v>0</v>
      </c>
      <c r="D49" s="105">
        <v>0</v>
      </c>
      <c r="E49" s="3"/>
    </row>
    <row r="50" spans="1:5" ht="40.5" customHeight="1">
      <c r="A50" s="29" t="s">
        <v>122</v>
      </c>
      <c r="B50" s="54" t="s">
        <v>123</v>
      </c>
      <c r="C50" s="28">
        <v>0</v>
      </c>
      <c r="D50" s="105">
        <v>0</v>
      </c>
      <c r="E50" s="3"/>
    </row>
    <row r="51" spans="1:5" ht="40.5" customHeight="1">
      <c r="A51" s="29" t="s">
        <v>124</v>
      </c>
      <c r="B51" s="54" t="s">
        <v>125</v>
      </c>
      <c r="C51" s="28">
        <v>0</v>
      </c>
      <c r="D51" s="105">
        <v>0</v>
      </c>
      <c r="E51" s="3"/>
    </row>
    <row r="52" spans="1:5" ht="40.5" customHeight="1">
      <c r="A52" s="29" t="s">
        <v>126</v>
      </c>
      <c r="B52" s="54" t="s">
        <v>127</v>
      </c>
      <c r="C52" s="116">
        <v>0</v>
      </c>
      <c r="D52" s="105">
        <v>0</v>
      </c>
      <c r="E52" s="3"/>
    </row>
    <row r="53" spans="1:5" ht="27.75" customHeight="1">
      <c r="A53" s="53"/>
      <c r="B53" s="56"/>
      <c r="C53" s="28"/>
      <c r="D53" s="85"/>
      <c r="E53" s="3"/>
    </row>
    <row r="54" ht="13.5" thickBot="1">
      <c r="A54" s="3" t="s">
        <v>128</v>
      </c>
    </row>
    <row r="55" spans="1:4" ht="37.5" customHeight="1">
      <c r="A55" s="21" t="s">
        <v>11</v>
      </c>
      <c r="B55" s="22" t="s">
        <v>155</v>
      </c>
      <c r="C55" s="104" t="s">
        <v>110</v>
      </c>
      <c r="D55" s="20" t="s">
        <v>27</v>
      </c>
    </row>
    <row r="56" spans="1:256" ht="39" customHeight="1">
      <c r="A56" s="29" t="s">
        <v>140</v>
      </c>
      <c r="B56" s="54" t="s">
        <v>139</v>
      </c>
      <c r="C56" s="28">
        <v>0</v>
      </c>
      <c r="D56" s="33" t="s">
        <v>92</v>
      </c>
      <c r="E56" s="29"/>
      <c r="F56" s="54"/>
      <c r="G56" s="3"/>
      <c r="H56" s="55"/>
      <c r="I56" s="29"/>
      <c r="J56" s="54"/>
      <c r="K56" s="3"/>
      <c r="L56" s="55"/>
      <c r="M56" s="29"/>
      <c r="N56" s="54"/>
      <c r="O56" s="3"/>
      <c r="P56" s="55"/>
      <c r="Q56" s="29"/>
      <c r="R56" s="54"/>
      <c r="S56" s="3"/>
      <c r="T56" s="55"/>
      <c r="U56" s="29"/>
      <c r="V56" s="54"/>
      <c r="W56" s="3"/>
      <c r="X56" s="55"/>
      <c r="Y56" s="29"/>
      <c r="Z56" s="54"/>
      <c r="AA56" s="3"/>
      <c r="AB56" s="55"/>
      <c r="AC56" s="29"/>
      <c r="AD56" s="54"/>
      <c r="AE56" s="3"/>
      <c r="AF56" s="55"/>
      <c r="AG56" s="29"/>
      <c r="AH56" s="54"/>
      <c r="AI56" s="3"/>
      <c r="AJ56" s="55"/>
      <c r="AK56" s="29"/>
      <c r="AL56" s="54"/>
      <c r="AM56" s="3" t="s">
        <v>81</v>
      </c>
      <c r="AN56" s="55" t="s">
        <v>61</v>
      </c>
      <c r="AO56" s="29" t="s">
        <v>70</v>
      </c>
      <c r="AP56" s="54" t="s">
        <v>65</v>
      </c>
      <c r="AQ56" s="3" t="s">
        <v>81</v>
      </c>
      <c r="AR56" s="55" t="s">
        <v>61</v>
      </c>
      <c r="AS56" s="29" t="s">
        <v>70</v>
      </c>
      <c r="AT56" s="54" t="s">
        <v>65</v>
      </c>
      <c r="AU56" s="3" t="s">
        <v>81</v>
      </c>
      <c r="AV56" s="55" t="s">
        <v>61</v>
      </c>
      <c r="AW56" s="29" t="s">
        <v>70</v>
      </c>
      <c r="AX56" s="54" t="s">
        <v>65</v>
      </c>
      <c r="AY56" s="3" t="s">
        <v>81</v>
      </c>
      <c r="AZ56" s="55" t="s">
        <v>61</v>
      </c>
      <c r="BA56" s="29" t="s">
        <v>70</v>
      </c>
      <c r="BB56" s="54" t="s">
        <v>65</v>
      </c>
      <c r="BC56" s="3" t="s">
        <v>81</v>
      </c>
      <c r="BD56" s="55" t="s">
        <v>61</v>
      </c>
      <c r="BE56" s="29" t="s">
        <v>70</v>
      </c>
      <c r="BF56" s="54" t="s">
        <v>65</v>
      </c>
      <c r="BG56" s="3" t="s">
        <v>81</v>
      </c>
      <c r="BH56" s="55" t="s">
        <v>61</v>
      </c>
      <c r="BI56" s="29" t="s">
        <v>70</v>
      </c>
      <c r="BJ56" s="54" t="s">
        <v>65</v>
      </c>
      <c r="BK56" s="3" t="s">
        <v>81</v>
      </c>
      <c r="BL56" s="55" t="s">
        <v>61</v>
      </c>
      <c r="BM56" s="29" t="s">
        <v>70</v>
      </c>
      <c r="BN56" s="54" t="s">
        <v>65</v>
      </c>
      <c r="BO56" s="3" t="s">
        <v>81</v>
      </c>
      <c r="BP56" s="55" t="s">
        <v>61</v>
      </c>
      <c r="BQ56" s="29" t="s">
        <v>70</v>
      </c>
      <c r="BR56" s="54" t="s">
        <v>65</v>
      </c>
      <c r="BS56" s="3" t="s">
        <v>81</v>
      </c>
      <c r="BT56" s="55" t="s">
        <v>61</v>
      </c>
      <c r="BU56" s="29" t="s">
        <v>70</v>
      </c>
      <c r="BV56" s="54" t="s">
        <v>65</v>
      </c>
      <c r="BW56" s="3" t="s">
        <v>81</v>
      </c>
      <c r="BX56" s="55" t="s">
        <v>61</v>
      </c>
      <c r="BY56" s="29" t="s">
        <v>70</v>
      </c>
      <c r="BZ56" s="54" t="s">
        <v>65</v>
      </c>
      <c r="CA56" s="3" t="s">
        <v>81</v>
      </c>
      <c r="CB56" s="55" t="s">
        <v>61</v>
      </c>
      <c r="CC56" s="29" t="s">
        <v>70</v>
      </c>
      <c r="CD56" s="54" t="s">
        <v>65</v>
      </c>
      <c r="CE56" s="3" t="s">
        <v>81</v>
      </c>
      <c r="CF56" s="55" t="s">
        <v>61</v>
      </c>
      <c r="CG56" s="29" t="s">
        <v>70</v>
      </c>
      <c r="CH56" s="54" t="s">
        <v>65</v>
      </c>
      <c r="CI56" s="3" t="s">
        <v>81</v>
      </c>
      <c r="CJ56" s="55" t="s">
        <v>61</v>
      </c>
      <c r="CK56" s="29" t="s">
        <v>70</v>
      </c>
      <c r="CL56" s="54" t="s">
        <v>65</v>
      </c>
      <c r="CM56" s="3" t="s">
        <v>81</v>
      </c>
      <c r="CN56" s="55" t="s">
        <v>61</v>
      </c>
      <c r="CO56" s="29" t="s">
        <v>70</v>
      </c>
      <c r="CP56" s="54" t="s">
        <v>65</v>
      </c>
      <c r="CQ56" s="3" t="s">
        <v>81</v>
      </c>
      <c r="CR56" s="55" t="s">
        <v>61</v>
      </c>
      <c r="CS56" s="29" t="s">
        <v>70</v>
      </c>
      <c r="CT56" s="54" t="s">
        <v>65</v>
      </c>
      <c r="CU56" s="3" t="s">
        <v>81</v>
      </c>
      <c r="CV56" s="55" t="s">
        <v>61</v>
      </c>
      <c r="CW56" s="29" t="s">
        <v>70</v>
      </c>
      <c r="CX56" s="54" t="s">
        <v>65</v>
      </c>
      <c r="CY56" s="3" t="s">
        <v>81</v>
      </c>
      <c r="CZ56" s="55" t="s">
        <v>61</v>
      </c>
      <c r="DA56" s="29" t="s">
        <v>70</v>
      </c>
      <c r="DB56" s="54" t="s">
        <v>65</v>
      </c>
      <c r="DC56" s="3" t="s">
        <v>81</v>
      </c>
      <c r="DD56" s="55" t="s">
        <v>61</v>
      </c>
      <c r="DE56" s="29" t="s">
        <v>70</v>
      </c>
      <c r="DF56" s="54" t="s">
        <v>65</v>
      </c>
      <c r="DG56" s="3" t="s">
        <v>81</v>
      </c>
      <c r="DH56" s="55" t="s">
        <v>61</v>
      </c>
      <c r="DI56" s="29" t="s">
        <v>70</v>
      </c>
      <c r="DJ56" s="54" t="s">
        <v>65</v>
      </c>
      <c r="DK56" s="3" t="s">
        <v>81</v>
      </c>
      <c r="DL56" s="55" t="s">
        <v>61</v>
      </c>
      <c r="DM56" s="29" t="s">
        <v>70</v>
      </c>
      <c r="DN56" s="54" t="s">
        <v>65</v>
      </c>
      <c r="DO56" s="3" t="s">
        <v>81</v>
      </c>
      <c r="DP56" s="55" t="s">
        <v>61</v>
      </c>
      <c r="DQ56" s="29" t="s">
        <v>70</v>
      </c>
      <c r="DR56" s="54" t="s">
        <v>65</v>
      </c>
      <c r="DS56" s="3" t="s">
        <v>81</v>
      </c>
      <c r="DT56" s="55" t="s">
        <v>61</v>
      </c>
      <c r="DU56" s="29" t="s">
        <v>70</v>
      </c>
      <c r="DV56" s="54" t="s">
        <v>65</v>
      </c>
      <c r="DW56" s="3" t="s">
        <v>81</v>
      </c>
      <c r="DX56" s="55" t="s">
        <v>61</v>
      </c>
      <c r="DY56" s="29" t="s">
        <v>70</v>
      </c>
      <c r="DZ56" s="54" t="s">
        <v>65</v>
      </c>
      <c r="EA56" s="3" t="s">
        <v>81</v>
      </c>
      <c r="EB56" s="55" t="s">
        <v>61</v>
      </c>
      <c r="EC56" s="29" t="s">
        <v>70</v>
      </c>
      <c r="ED56" s="54" t="s">
        <v>65</v>
      </c>
      <c r="EE56" s="3" t="s">
        <v>81</v>
      </c>
      <c r="EF56" s="55" t="s">
        <v>61</v>
      </c>
      <c r="EG56" s="29" t="s">
        <v>70</v>
      </c>
      <c r="EH56" s="54" t="s">
        <v>65</v>
      </c>
      <c r="EI56" s="3" t="s">
        <v>81</v>
      </c>
      <c r="EJ56" s="55" t="s">
        <v>61</v>
      </c>
      <c r="EK56" s="29" t="s">
        <v>70</v>
      </c>
      <c r="EL56" s="54" t="s">
        <v>65</v>
      </c>
      <c r="EM56" s="3" t="s">
        <v>81</v>
      </c>
      <c r="EN56" s="55" t="s">
        <v>61</v>
      </c>
      <c r="EO56" s="29" t="s">
        <v>70</v>
      </c>
      <c r="EP56" s="54" t="s">
        <v>65</v>
      </c>
      <c r="EQ56" s="3" t="s">
        <v>81</v>
      </c>
      <c r="ER56" s="55" t="s">
        <v>61</v>
      </c>
      <c r="ES56" s="29" t="s">
        <v>70</v>
      </c>
      <c r="ET56" s="54" t="s">
        <v>65</v>
      </c>
      <c r="EU56" s="3" t="s">
        <v>81</v>
      </c>
      <c r="EV56" s="55" t="s">
        <v>61</v>
      </c>
      <c r="EW56" s="29" t="s">
        <v>70</v>
      </c>
      <c r="EX56" s="54" t="s">
        <v>65</v>
      </c>
      <c r="EY56" s="3" t="s">
        <v>81</v>
      </c>
      <c r="EZ56" s="55" t="s">
        <v>61</v>
      </c>
      <c r="FA56" s="29" t="s">
        <v>70</v>
      </c>
      <c r="FB56" s="54" t="s">
        <v>65</v>
      </c>
      <c r="FC56" s="3" t="s">
        <v>81</v>
      </c>
      <c r="FD56" s="55" t="s">
        <v>61</v>
      </c>
      <c r="FE56" s="29" t="s">
        <v>70</v>
      </c>
      <c r="FF56" s="54" t="s">
        <v>65</v>
      </c>
      <c r="FG56" s="3" t="s">
        <v>81</v>
      </c>
      <c r="FH56" s="55" t="s">
        <v>61</v>
      </c>
      <c r="FI56" s="29" t="s">
        <v>70</v>
      </c>
      <c r="FJ56" s="54" t="s">
        <v>65</v>
      </c>
      <c r="FK56" s="3" t="s">
        <v>81</v>
      </c>
      <c r="FL56" s="55" t="s">
        <v>61</v>
      </c>
      <c r="FM56" s="29" t="s">
        <v>70</v>
      </c>
      <c r="FN56" s="54" t="s">
        <v>65</v>
      </c>
      <c r="FO56" s="3" t="s">
        <v>81</v>
      </c>
      <c r="FP56" s="55" t="s">
        <v>61</v>
      </c>
      <c r="FQ56" s="29" t="s">
        <v>70</v>
      </c>
      <c r="FR56" s="54" t="s">
        <v>65</v>
      </c>
      <c r="FS56" s="3" t="s">
        <v>81</v>
      </c>
      <c r="FT56" s="55" t="s">
        <v>61</v>
      </c>
      <c r="FU56" s="29" t="s">
        <v>70</v>
      </c>
      <c r="FV56" s="54" t="s">
        <v>65</v>
      </c>
      <c r="FW56" s="3" t="s">
        <v>81</v>
      </c>
      <c r="FX56" s="55" t="s">
        <v>61</v>
      </c>
      <c r="FY56" s="29" t="s">
        <v>70</v>
      </c>
      <c r="FZ56" s="54" t="s">
        <v>65</v>
      </c>
      <c r="GA56" s="3" t="s">
        <v>81</v>
      </c>
      <c r="GB56" s="55" t="s">
        <v>61</v>
      </c>
      <c r="GC56" s="29" t="s">
        <v>70</v>
      </c>
      <c r="GD56" s="54" t="s">
        <v>65</v>
      </c>
      <c r="GE56" s="3" t="s">
        <v>81</v>
      </c>
      <c r="GF56" s="55" t="s">
        <v>61</v>
      </c>
      <c r="GG56" s="29" t="s">
        <v>70</v>
      </c>
      <c r="GH56" s="54" t="s">
        <v>65</v>
      </c>
      <c r="GI56" s="3" t="s">
        <v>81</v>
      </c>
      <c r="GJ56" s="55" t="s">
        <v>61</v>
      </c>
      <c r="GK56" s="29" t="s">
        <v>70</v>
      </c>
      <c r="GL56" s="54" t="s">
        <v>65</v>
      </c>
      <c r="GM56" s="3" t="s">
        <v>81</v>
      </c>
      <c r="GN56" s="55" t="s">
        <v>61</v>
      </c>
      <c r="GO56" s="29" t="s">
        <v>70</v>
      </c>
      <c r="GP56" s="54" t="s">
        <v>65</v>
      </c>
      <c r="GQ56" s="3" t="s">
        <v>81</v>
      </c>
      <c r="GR56" s="55" t="s">
        <v>61</v>
      </c>
      <c r="GS56" s="29" t="s">
        <v>70</v>
      </c>
      <c r="GT56" s="54" t="s">
        <v>65</v>
      </c>
      <c r="GU56" s="3" t="s">
        <v>81</v>
      </c>
      <c r="GV56" s="55" t="s">
        <v>61</v>
      </c>
      <c r="GW56" s="29" t="s">
        <v>70</v>
      </c>
      <c r="GX56" s="54" t="s">
        <v>65</v>
      </c>
      <c r="GY56" s="3" t="s">
        <v>81</v>
      </c>
      <c r="GZ56" s="55" t="s">
        <v>61</v>
      </c>
      <c r="HA56" s="29" t="s">
        <v>70</v>
      </c>
      <c r="HB56" s="54" t="s">
        <v>65</v>
      </c>
      <c r="HC56" s="3" t="s">
        <v>81</v>
      </c>
      <c r="HD56" s="55" t="s">
        <v>61</v>
      </c>
      <c r="HE56" s="29" t="s">
        <v>70</v>
      </c>
      <c r="HF56" s="54" t="s">
        <v>65</v>
      </c>
      <c r="HG56" s="3" t="s">
        <v>81</v>
      </c>
      <c r="HH56" s="55" t="s">
        <v>61</v>
      </c>
      <c r="HI56" s="29" t="s">
        <v>70</v>
      </c>
      <c r="HJ56" s="54" t="s">
        <v>65</v>
      </c>
      <c r="HK56" s="3" t="s">
        <v>81</v>
      </c>
      <c r="HL56" s="55" t="s">
        <v>61</v>
      </c>
      <c r="HM56" s="29" t="s">
        <v>70</v>
      </c>
      <c r="HN56" s="54" t="s">
        <v>65</v>
      </c>
      <c r="HO56" s="3" t="s">
        <v>81</v>
      </c>
      <c r="HP56" s="55" t="s">
        <v>61</v>
      </c>
      <c r="HQ56" s="29" t="s">
        <v>70</v>
      </c>
      <c r="HR56" s="54" t="s">
        <v>65</v>
      </c>
      <c r="HS56" s="3" t="s">
        <v>81</v>
      </c>
      <c r="HT56" s="55" t="s">
        <v>61</v>
      </c>
      <c r="HU56" s="29" t="s">
        <v>70</v>
      </c>
      <c r="HV56" s="54" t="s">
        <v>65</v>
      </c>
      <c r="HW56" s="3" t="s">
        <v>81</v>
      </c>
      <c r="HX56" s="55" t="s">
        <v>61</v>
      </c>
      <c r="HY56" s="29" t="s">
        <v>70</v>
      </c>
      <c r="HZ56" s="54" t="s">
        <v>65</v>
      </c>
      <c r="IA56" s="3" t="s">
        <v>81</v>
      </c>
      <c r="IB56" s="55" t="s">
        <v>61</v>
      </c>
      <c r="IC56" s="29" t="s">
        <v>70</v>
      </c>
      <c r="ID56" s="54" t="s">
        <v>65</v>
      </c>
      <c r="IE56" s="3" t="s">
        <v>81</v>
      </c>
      <c r="IF56" s="55" t="s">
        <v>61</v>
      </c>
      <c r="IG56" s="29" t="s">
        <v>70</v>
      </c>
      <c r="IH56" s="54" t="s">
        <v>65</v>
      </c>
      <c r="II56" s="3" t="s">
        <v>81</v>
      </c>
      <c r="IJ56" s="55" t="s">
        <v>61</v>
      </c>
      <c r="IK56" s="29" t="s">
        <v>70</v>
      </c>
      <c r="IL56" s="54" t="s">
        <v>65</v>
      </c>
      <c r="IM56" s="3" t="s">
        <v>81</v>
      </c>
      <c r="IN56" s="55" t="s">
        <v>61</v>
      </c>
      <c r="IO56" s="29" t="s">
        <v>70</v>
      </c>
      <c r="IP56" s="54" t="s">
        <v>65</v>
      </c>
      <c r="IQ56" s="3" t="s">
        <v>81</v>
      </c>
      <c r="IR56" s="55" t="s">
        <v>61</v>
      </c>
      <c r="IS56" s="29" t="s">
        <v>70</v>
      </c>
      <c r="IT56" s="54" t="s">
        <v>65</v>
      </c>
      <c r="IU56" s="3" t="s">
        <v>81</v>
      </c>
      <c r="IV56" s="55" t="s">
        <v>61</v>
      </c>
    </row>
    <row r="57" spans="1:5" ht="25.5" customHeight="1">
      <c r="A57" s="29" t="s">
        <v>68</v>
      </c>
      <c r="B57" s="54" t="s">
        <v>97</v>
      </c>
      <c r="C57" s="28">
        <v>0</v>
      </c>
      <c r="D57" s="55" t="s">
        <v>61</v>
      </c>
      <c r="E57" s="3"/>
    </row>
    <row r="58" spans="1:5" ht="25.5" customHeight="1">
      <c r="A58" s="29" t="s">
        <v>70</v>
      </c>
      <c r="B58" s="54" t="s">
        <v>65</v>
      </c>
      <c r="C58" s="116" t="s">
        <v>111</v>
      </c>
      <c r="D58" s="55" t="s">
        <v>61</v>
      </c>
      <c r="E58" s="3"/>
    </row>
    <row r="60" ht="13.5" thickBot="1">
      <c r="A60" s="3" t="s">
        <v>158</v>
      </c>
    </row>
    <row r="61" spans="1:4" ht="37.5" customHeight="1">
      <c r="A61" s="21" t="s">
        <v>11</v>
      </c>
      <c r="B61" s="22" t="s">
        <v>155</v>
      </c>
      <c r="C61" s="104" t="s">
        <v>110</v>
      </c>
      <c r="D61" s="20" t="s">
        <v>27</v>
      </c>
    </row>
    <row r="62" spans="1:5" ht="40.5" customHeight="1">
      <c r="A62" s="29" t="s">
        <v>118</v>
      </c>
      <c r="B62" s="82" t="s">
        <v>119</v>
      </c>
      <c r="C62" s="28">
        <v>0</v>
      </c>
      <c r="D62" s="105">
        <v>0</v>
      </c>
      <c r="E62" s="3"/>
    </row>
    <row r="63" spans="1:5" ht="40.5" customHeight="1">
      <c r="A63" s="29" t="s">
        <v>120</v>
      </c>
      <c r="B63" s="54" t="s">
        <v>121</v>
      </c>
      <c r="C63" s="28">
        <v>0</v>
      </c>
      <c r="D63" s="105">
        <v>0</v>
      </c>
      <c r="E63" s="3"/>
    </row>
    <row r="64" spans="1:5" ht="40.5" customHeight="1">
      <c r="A64" s="29" t="s">
        <v>129</v>
      </c>
      <c r="B64" s="87" t="s">
        <v>130</v>
      </c>
      <c r="C64" s="116">
        <v>0</v>
      </c>
      <c r="D64" s="105">
        <v>0</v>
      </c>
      <c r="E64" s="3"/>
    </row>
    <row r="65" ht="12.75">
      <c r="B65" s="86"/>
    </row>
    <row r="66" spans="1:256" ht="14.25" customHeight="1">
      <c r="A66" s="53"/>
      <c r="B66" s="56"/>
      <c r="C66" s="3"/>
      <c r="D66" s="57"/>
      <c r="E66" s="53"/>
      <c r="F66" s="56"/>
      <c r="G66" s="3"/>
      <c r="H66" s="58"/>
      <c r="I66" s="53"/>
      <c r="J66" s="56"/>
      <c r="K66" s="3"/>
      <c r="L66" s="58"/>
      <c r="M66" s="53"/>
      <c r="N66" s="56"/>
      <c r="O66" s="3"/>
      <c r="P66" s="58"/>
      <c r="Q66" s="53"/>
      <c r="R66" s="56"/>
      <c r="S66" s="3"/>
      <c r="T66" s="58"/>
      <c r="U66" s="53"/>
      <c r="V66" s="56"/>
      <c r="W66" s="3"/>
      <c r="X66" s="58"/>
      <c r="Y66" s="53"/>
      <c r="Z66" s="56"/>
      <c r="AA66" s="3"/>
      <c r="AB66" s="58"/>
      <c r="AC66" s="53"/>
      <c r="AD66" s="56"/>
      <c r="AE66" s="3"/>
      <c r="AF66" s="58"/>
      <c r="AG66" s="53"/>
      <c r="AH66" s="56"/>
      <c r="AI66" s="3"/>
      <c r="AJ66" s="58"/>
      <c r="AK66" s="53"/>
      <c r="AL66" s="56"/>
      <c r="AM66" s="3"/>
      <c r="AN66" s="58"/>
      <c r="AO66" s="53"/>
      <c r="AP66" s="56"/>
      <c r="AQ66" s="3"/>
      <c r="AR66" s="58"/>
      <c r="AS66" s="53"/>
      <c r="AT66" s="56"/>
      <c r="AU66" s="3"/>
      <c r="AV66" s="58"/>
      <c r="AW66" s="53"/>
      <c r="AX66" s="56"/>
      <c r="AY66" s="3"/>
      <c r="AZ66" s="58"/>
      <c r="BA66" s="53"/>
      <c r="BB66" s="56"/>
      <c r="BC66" s="3"/>
      <c r="BD66" s="58"/>
      <c r="BE66" s="53"/>
      <c r="BF66" s="56"/>
      <c r="BG66" s="3"/>
      <c r="BH66" s="58"/>
      <c r="BI66" s="53"/>
      <c r="BJ66" s="56"/>
      <c r="BK66" s="3"/>
      <c r="BL66" s="58"/>
      <c r="BM66" s="53"/>
      <c r="BN66" s="56"/>
      <c r="BO66" s="3"/>
      <c r="BP66" s="58"/>
      <c r="BQ66" s="53"/>
      <c r="BR66" s="56"/>
      <c r="BS66" s="3"/>
      <c r="BT66" s="58"/>
      <c r="BU66" s="53"/>
      <c r="BV66" s="56"/>
      <c r="BW66" s="3"/>
      <c r="BX66" s="58"/>
      <c r="BY66" s="53"/>
      <c r="BZ66" s="56"/>
      <c r="CA66" s="3"/>
      <c r="CB66" s="58"/>
      <c r="CC66" s="53"/>
      <c r="CD66" s="56"/>
      <c r="CE66" s="3"/>
      <c r="CF66" s="58"/>
      <c r="CG66" s="53"/>
      <c r="CH66" s="56"/>
      <c r="CI66" s="3"/>
      <c r="CJ66" s="58"/>
      <c r="CK66" s="53"/>
      <c r="CL66" s="56"/>
      <c r="CM66" s="3"/>
      <c r="CN66" s="58"/>
      <c r="CO66" s="53"/>
      <c r="CP66" s="56"/>
      <c r="CQ66" s="3"/>
      <c r="CR66" s="58"/>
      <c r="CS66" s="53"/>
      <c r="CT66" s="56"/>
      <c r="CU66" s="3"/>
      <c r="CV66" s="58"/>
      <c r="CW66" s="53"/>
      <c r="CX66" s="56"/>
      <c r="CY66" s="3"/>
      <c r="CZ66" s="58"/>
      <c r="DA66" s="53"/>
      <c r="DB66" s="56"/>
      <c r="DC66" s="3"/>
      <c r="DD66" s="58"/>
      <c r="DE66" s="53"/>
      <c r="DF66" s="56"/>
      <c r="DG66" s="3"/>
      <c r="DH66" s="58"/>
      <c r="DI66" s="53"/>
      <c r="DJ66" s="56"/>
      <c r="DK66" s="3"/>
      <c r="DL66" s="58"/>
      <c r="DM66" s="53"/>
      <c r="DN66" s="56"/>
      <c r="DO66" s="3"/>
      <c r="DP66" s="58"/>
      <c r="DQ66" s="53"/>
      <c r="DR66" s="56"/>
      <c r="DS66" s="3"/>
      <c r="DT66" s="58"/>
      <c r="DU66" s="53"/>
      <c r="DV66" s="56"/>
      <c r="DW66" s="3"/>
      <c r="DX66" s="58"/>
      <c r="DY66" s="53"/>
      <c r="DZ66" s="56"/>
      <c r="EA66" s="3"/>
      <c r="EB66" s="58"/>
      <c r="EC66" s="53"/>
      <c r="ED66" s="56"/>
      <c r="EE66" s="3"/>
      <c r="EF66" s="58"/>
      <c r="EG66" s="53"/>
      <c r="EH66" s="56"/>
      <c r="EI66" s="3"/>
      <c r="EJ66" s="58"/>
      <c r="EK66" s="53"/>
      <c r="EL66" s="56"/>
      <c r="EM66" s="3"/>
      <c r="EN66" s="58"/>
      <c r="EO66" s="53"/>
      <c r="EP66" s="56"/>
      <c r="EQ66" s="3"/>
      <c r="ER66" s="58"/>
      <c r="ES66" s="53"/>
      <c r="ET66" s="56"/>
      <c r="EU66" s="3"/>
      <c r="EV66" s="58"/>
      <c r="EW66" s="53"/>
      <c r="EX66" s="56"/>
      <c r="EY66" s="3"/>
      <c r="EZ66" s="58"/>
      <c r="FA66" s="53"/>
      <c r="FB66" s="56"/>
      <c r="FC66" s="3"/>
      <c r="FD66" s="58"/>
      <c r="FE66" s="53"/>
      <c r="FF66" s="56"/>
      <c r="FG66" s="3"/>
      <c r="FH66" s="58"/>
      <c r="FI66" s="53"/>
      <c r="FJ66" s="56"/>
      <c r="FK66" s="3"/>
      <c r="FL66" s="58"/>
      <c r="FM66" s="53"/>
      <c r="FN66" s="56"/>
      <c r="FO66" s="3"/>
      <c r="FP66" s="58"/>
      <c r="FQ66" s="53"/>
      <c r="FR66" s="56"/>
      <c r="FS66" s="3"/>
      <c r="FT66" s="58"/>
      <c r="FU66" s="53"/>
      <c r="FV66" s="56"/>
      <c r="FW66" s="3"/>
      <c r="FX66" s="58"/>
      <c r="FY66" s="53"/>
      <c r="FZ66" s="56"/>
      <c r="GA66" s="3"/>
      <c r="GB66" s="58"/>
      <c r="GC66" s="53"/>
      <c r="GD66" s="56"/>
      <c r="GE66" s="3"/>
      <c r="GF66" s="58"/>
      <c r="GG66" s="53"/>
      <c r="GH66" s="56"/>
      <c r="GI66" s="3"/>
      <c r="GJ66" s="58"/>
      <c r="GK66" s="53"/>
      <c r="GL66" s="56"/>
      <c r="GM66" s="3"/>
      <c r="GN66" s="58"/>
      <c r="GO66" s="53"/>
      <c r="GP66" s="56"/>
      <c r="GQ66" s="3"/>
      <c r="GR66" s="58"/>
      <c r="GS66" s="53"/>
      <c r="GT66" s="56"/>
      <c r="GU66" s="3"/>
      <c r="GV66" s="58"/>
      <c r="GW66" s="53"/>
      <c r="GX66" s="56"/>
      <c r="GY66" s="3"/>
      <c r="GZ66" s="58"/>
      <c r="HA66" s="53"/>
      <c r="HB66" s="56"/>
      <c r="HC66" s="3"/>
      <c r="HD66" s="58"/>
      <c r="HE66" s="53"/>
      <c r="HF66" s="56"/>
      <c r="HG66" s="3"/>
      <c r="HH66" s="58"/>
      <c r="HI66" s="53"/>
      <c r="HJ66" s="56"/>
      <c r="HK66" s="3"/>
      <c r="HL66" s="58"/>
      <c r="HM66" s="53"/>
      <c r="HN66" s="56"/>
      <c r="HO66" s="3"/>
      <c r="HP66" s="58"/>
      <c r="HQ66" s="53"/>
      <c r="HR66" s="56"/>
      <c r="HS66" s="3"/>
      <c r="HT66" s="58"/>
      <c r="HU66" s="53"/>
      <c r="HV66" s="56"/>
      <c r="HW66" s="3"/>
      <c r="HX66" s="58"/>
      <c r="HY66" s="53"/>
      <c r="HZ66" s="56"/>
      <c r="IA66" s="3"/>
      <c r="IB66" s="58"/>
      <c r="IC66" s="53"/>
      <c r="ID66" s="56"/>
      <c r="IE66" s="3"/>
      <c r="IF66" s="58"/>
      <c r="IG66" s="53"/>
      <c r="IH66" s="56"/>
      <c r="II66" s="3"/>
      <c r="IJ66" s="58"/>
      <c r="IK66" s="53"/>
      <c r="IL66" s="56"/>
      <c r="IM66" s="3"/>
      <c r="IN66" s="58"/>
      <c r="IO66" s="53"/>
      <c r="IP66" s="56"/>
      <c r="IQ66" s="3"/>
      <c r="IR66" s="58"/>
      <c r="IS66" s="53"/>
      <c r="IT66" s="56"/>
      <c r="IU66" s="3"/>
      <c r="IV66" s="58"/>
    </row>
    <row r="67" spans="1:4" ht="14.25" customHeight="1" thickBot="1">
      <c r="A67" s="3" t="s">
        <v>160</v>
      </c>
      <c r="B67" s="56"/>
      <c r="C67" s="59"/>
      <c r="D67" s="58"/>
    </row>
    <row r="68" spans="1:4" ht="25.5" customHeight="1">
      <c r="A68" s="21" t="s">
        <v>11</v>
      </c>
      <c r="B68" s="22" t="s">
        <v>32</v>
      </c>
      <c r="C68" s="104" t="s">
        <v>110</v>
      </c>
      <c r="D68" s="20" t="s">
        <v>27</v>
      </c>
    </row>
    <row r="69" spans="1:5" ht="38.25" customHeight="1">
      <c r="A69" s="29" t="s">
        <v>66</v>
      </c>
      <c r="B69" s="40" t="s">
        <v>143</v>
      </c>
      <c r="C69" s="28" t="s">
        <v>112</v>
      </c>
      <c r="D69" s="33" t="s">
        <v>95</v>
      </c>
      <c r="E69" s="3"/>
    </row>
    <row r="70" spans="1:5" ht="37.5" customHeight="1">
      <c r="A70" s="29" t="s">
        <v>67</v>
      </c>
      <c r="B70" s="40" t="s">
        <v>138</v>
      </c>
      <c r="C70" s="116" t="s">
        <v>113</v>
      </c>
      <c r="D70" s="33" t="s">
        <v>96</v>
      </c>
      <c r="E70" s="3"/>
    </row>
    <row r="72" spans="1:2" ht="58.5" customHeight="1">
      <c r="A72" s="1" t="s">
        <v>33</v>
      </c>
      <c r="B72" s="40"/>
    </row>
    <row r="74" ht="14.25" thickBot="1">
      <c r="A74" s="23" t="s">
        <v>12</v>
      </c>
    </row>
    <row r="75" spans="1:5" ht="42.75" customHeight="1" thickBot="1">
      <c r="A75" s="60" t="s">
        <v>156</v>
      </c>
      <c r="B75" s="106" t="s">
        <v>144</v>
      </c>
      <c r="C75" s="76" t="s">
        <v>141</v>
      </c>
      <c r="D75" s="68"/>
      <c r="E75" s="25"/>
    </row>
    <row r="76" spans="1:5" ht="13.5" customHeight="1">
      <c r="A76" s="53"/>
      <c r="B76" s="61"/>
      <c r="D76" s="68"/>
      <c r="E76" s="25"/>
    </row>
    <row r="77" spans="1:4" ht="12.75">
      <c r="A77" s="24" t="s">
        <v>13</v>
      </c>
      <c r="B77" s="2" t="s">
        <v>84</v>
      </c>
      <c r="D77" s="38"/>
    </row>
    <row r="78" ht="4.5" customHeight="1" thickBot="1">
      <c r="A78" s="26"/>
    </row>
    <row r="79" spans="1:10" ht="12.75">
      <c r="A79" s="27" t="s">
        <v>14</v>
      </c>
      <c r="B79" s="107">
        <v>2707851</v>
      </c>
      <c r="E79" s="67"/>
      <c r="F79" s="67"/>
      <c r="J79" s="28"/>
    </row>
    <row r="80" spans="1:10" ht="12.75">
      <c r="A80" s="29" t="s">
        <v>15</v>
      </c>
      <c r="B80" s="108">
        <v>3186249</v>
      </c>
      <c r="D80" s="30"/>
      <c r="F80" s="28"/>
      <c r="J80" s="28"/>
    </row>
    <row r="81" spans="1:10" ht="13.5" thickBot="1">
      <c r="A81" s="31" t="s">
        <v>85</v>
      </c>
      <c r="B81" s="109">
        <f>B79-B80</f>
        <v>-478398</v>
      </c>
      <c r="D81" s="30"/>
      <c r="F81" s="28"/>
      <c r="I81" s="3"/>
      <c r="J81" s="28"/>
    </row>
    <row r="82" spans="1:9" ht="12.75">
      <c r="A82" s="121" t="s">
        <v>88</v>
      </c>
      <c r="B82" s="122"/>
      <c r="D82" s="25"/>
      <c r="E82" s="25"/>
      <c r="F82" s="28"/>
      <c r="G82" s="62"/>
      <c r="I82" s="3"/>
    </row>
    <row r="83" spans="1:9" ht="12.75">
      <c r="A83" s="121" t="s">
        <v>87</v>
      </c>
      <c r="B83" s="122"/>
      <c r="D83" s="25"/>
      <c r="E83" s="25"/>
      <c r="F83" s="28"/>
      <c r="G83" s="62"/>
      <c r="I83" s="3"/>
    </row>
    <row r="84" spans="1:4" ht="18" customHeight="1">
      <c r="A84" s="121" t="s">
        <v>147</v>
      </c>
      <c r="B84" s="123"/>
      <c r="C84" s="25"/>
      <c r="D84" s="62"/>
    </row>
    <row r="85" spans="1:5" s="25" customFormat="1" ht="25.5" customHeight="1">
      <c r="A85" s="121" t="s">
        <v>94</v>
      </c>
      <c r="B85" s="123"/>
      <c r="C85" s="79"/>
      <c r="E85" s="80"/>
    </row>
    <row r="86" spans="1:3" ht="12.75">
      <c r="A86" s="121" t="s">
        <v>86</v>
      </c>
      <c r="B86" s="121"/>
      <c r="C86" s="3"/>
    </row>
    <row r="87" spans="1:2" ht="13.5" thickBot="1">
      <c r="A87" s="53"/>
      <c r="B87" s="53"/>
    </row>
    <row r="88" spans="1:2" ht="12.75">
      <c r="A88" s="27" t="s">
        <v>16</v>
      </c>
      <c r="B88" s="32" t="s">
        <v>17</v>
      </c>
    </row>
    <row r="89" spans="1:2" ht="12.75">
      <c r="A89" s="29"/>
      <c r="B89" s="33"/>
    </row>
    <row r="90" spans="1:2" ht="11.25" customHeight="1">
      <c r="A90" s="29"/>
      <c r="B90" s="33"/>
    </row>
    <row r="91" spans="1:2" ht="10.5" customHeight="1">
      <c r="A91" s="29"/>
      <c r="B91" s="33"/>
    </row>
    <row r="92" spans="1:2" ht="11.25" customHeight="1" thickBot="1">
      <c r="A92" s="31"/>
      <c r="B92" s="34"/>
    </row>
    <row r="93" spans="1:2" ht="14.25" customHeight="1" thickBot="1">
      <c r="A93" s="26"/>
      <c r="B93" s="26"/>
    </row>
    <row r="94" spans="1:8" ht="12.75">
      <c r="A94" s="27" t="s">
        <v>18</v>
      </c>
      <c r="B94" s="32" t="s">
        <v>19</v>
      </c>
      <c r="E94" s="83"/>
      <c r="F94" s="83"/>
      <c r="G94" s="83"/>
      <c r="H94" s="7"/>
    </row>
    <row r="95" spans="1:8" ht="12.75">
      <c r="A95" s="29" t="s">
        <v>71</v>
      </c>
      <c r="B95" s="117">
        <f>-478398/960603%</f>
        <v>-49.80184321722918</v>
      </c>
      <c r="H95" s="81"/>
    </row>
    <row r="96" spans="1:8" ht="12.75">
      <c r="A96" s="29" t="s">
        <v>72</v>
      </c>
      <c r="B96" s="118">
        <f>-475705/1426550%</f>
        <v>-33.346535347516735</v>
      </c>
      <c r="H96" s="81"/>
    </row>
    <row r="97" spans="1:8" ht="27" customHeight="1">
      <c r="A97" s="29" t="s">
        <v>28</v>
      </c>
      <c r="B97" s="64"/>
      <c r="C97" s="3"/>
      <c r="H97" s="7"/>
    </row>
    <row r="98" spans="1:8" ht="78.75" customHeight="1">
      <c r="A98" s="29" t="s">
        <v>56</v>
      </c>
      <c r="B98" s="40" t="s">
        <v>148</v>
      </c>
      <c r="C98" s="63"/>
      <c r="G98" s="65"/>
      <c r="H98" s="2" t="s">
        <v>137</v>
      </c>
    </row>
    <row r="99" spans="1:3" ht="25.5">
      <c r="A99" s="29" t="s">
        <v>29</v>
      </c>
      <c r="B99" s="66"/>
      <c r="C99" s="3"/>
    </row>
    <row r="100" spans="1:6" ht="12.75">
      <c r="A100" s="29" t="s">
        <v>73</v>
      </c>
      <c r="B100" s="110">
        <v>2.08</v>
      </c>
      <c r="F100" s="3"/>
    </row>
    <row r="101" spans="1:6" ht="13.5" customHeight="1">
      <c r="A101" s="29" t="s">
        <v>74</v>
      </c>
      <c r="B101" s="66">
        <v>1.24</v>
      </c>
      <c r="F101" s="3"/>
    </row>
    <row r="102" spans="1:6" ht="26.25" thickBot="1">
      <c r="A102" s="31" t="s">
        <v>30</v>
      </c>
      <c r="B102" s="35"/>
      <c r="C102" s="3"/>
      <c r="F102" s="3"/>
    </row>
    <row r="103" spans="1:2" ht="13.5" thickBot="1">
      <c r="A103" s="53"/>
      <c r="B103" s="36"/>
    </row>
    <row r="104" spans="1:4" ht="12.75">
      <c r="A104" s="111" t="s">
        <v>20</v>
      </c>
      <c r="B104" s="112">
        <v>7199</v>
      </c>
      <c r="D104" s="3"/>
    </row>
    <row r="105" spans="1:4" ht="12.75">
      <c r="A105" s="37" t="s">
        <v>21</v>
      </c>
      <c r="B105" s="113">
        <v>1111</v>
      </c>
      <c r="D105" s="3"/>
    </row>
    <row r="106" spans="1:11" ht="12.75">
      <c r="A106" s="37" t="s">
        <v>114</v>
      </c>
      <c r="B106" s="114" t="s">
        <v>115</v>
      </c>
      <c r="E106" s="79"/>
      <c r="F106" s="79"/>
      <c r="G106" s="38"/>
      <c r="H106" s="84"/>
      <c r="I106" s="25"/>
      <c r="J106" s="25"/>
      <c r="K106" s="25"/>
    </row>
    <row r="107" spans="1:11" ht="12.75">
      <c r="A107" s="37" t="s">
        <v>22</v>
      </c>
      <c r="B107" s="113">
        <v>-3335</v>
      </c>
      <c r="C107" s="25"/>
      <c r="D107" s="25"/>
      <c r="E107" s="25"/>
      <c r="F107" s="25"/>
      <c r="G107" s="25"/>
      <c r="H107" s="25"/>
      <c r="I107" s="25"/>
      <c r="J107" s="25"/>
      <c r="K107" s="25"/>
    </row>
    <row r="108" spans="1:11" ht="13.5" thickBot="1">
      <c r="A108" s="39" t="s">
        <v>157</v>
      </c>
      <c r="B108" s="115" t="s">
        <v>59</v>
      </c>
      <c r="C108" s="25"/>
      <c r="D108" s="25"/>
      <c r="E108" s="25"/>
      <c r="F108" s="25"/>
      <c r="G108" s="25"/>
      <c r="H108" s="25"/>
      <c r="I108" s="25"/>
      <c r="J108" s="25"/>
      <c r="K108" s="25"/>
    </row>
    <row r="109" ht="12.75">
      <c r="A109" s="3"/>
    </row>
    <row r="110" spans="1:3" ht="51">
      <c r="A110" s="26" t="s">
        <v>45</v>
      </c>
      <c r="C110" s="3"/>
    </row>
    <row r="111" spans="1:2" ht="12.75">
      <c r="A111" s="40" t="s">
        <v>34</v>
      </c>
      <c r="B111" s="11"/>
    </row>
    <row r="112" spans="1:2" ht="29.25" customHeight="1">
      <c r="A112" s="40" t="s">
        <v>60</v>
      </c>
      <c r="B112" s="11"/>
    </row>
    <row r="113" spans="1:13" ht="12.75">
      <c r="A113" s="40" t="s">
        <v>35</v>
      </c>
      <c r="B113" s="11"/>
      <c r="K113" s="7"/>
      <c r="L113" s="7"/>
      <c r="M113" s="7"/>
    </row>
    <row r="114" spans="1:13" ht="12.75">
      <c r="A114" s="40" t="s">
        <v>36</v>
      </c>
      <c r="B114" s="11"/>
      <c r="K114" s="7"/>
      <c r="L114" s="7"/>
      <c r="M114" s="7"/>
    </row>
    <row r="115" spans="1:13" ht="38.25">
      <c r="A115" s="40" t="s">
        <v>37</v>
      </c>
      <c r="B115" s="11"/>
      <c r="K115" s="7"/>
      <c r="L115" s="7"/>
      <c r="M115" s="7"/>
    </row>
    <row r="116" spans="1:13" ht="12.75">
      <c r="A116" s="40" t="s">
        <v>38</v>
      </c>
      <c r="B116" s="11"/>
      <c r="E116" s="41"/>
      <c r="K116" s="7"/>
      <c r="L116" s="7"/>
      <c r="M116" s="7"/>
    </row>
    <row r="117" spans="1:13" ht="12.75">
      <c r="A117" s="26"/>
      <c r="K117" s="7"/>
      <c r="L117" s="7"/>
      <c r="M117" s="7"/>
    </row>
    <row r="118" spans="1:13" ht="12.75">
      <c r="A118" s="26"/>
      <c r="D118" s="42"/>
      <c r="E118" s="7"/>
      <c r="K118" s="7"/>
      <c r="L118" s="7"/>
      <c r="M118" s="7"/>
    </row>
    <row r="119" spans="1:13" ht="63" customHeight="1">
      <c r="A119" s="43" t="s">
        <v>46</v>
      </c>
      <c r="B119" s="138"/>
      <c r="C119" s="139"/>
      <c r="D119" s="30"/>
      <c r="E119" s="78"/>
      <c r="F119" s="30"/>
      <c r="G119" s="30"/>
      <c r="I119" s="72"/>
      <c r="J119" s="7"/>
      <c r="K119" s="53"/>
      <c r="L119" s="7"/>
      <c r="M119" s="53"/>
    </row>
    <row r="120" spans="1:11" ht="76.5" customHeight="1">
      <c r="A120" s="44" t="s">
        <v>23</v>
      </c>
      <c r="B120" s="135" t="s">
        <v>90</v>
      </c>
      <c r="C120" s="136"/>
      <c r="D120" s="69"/>
      <c r="E120" s="69"/>
      <c r="F120" s="68"/>
      <c r="I120" s="77"/>
      <c r="J120" s="7"/>
      <c r="K120" s="45"/>
    </row>
    <row r="121" spans="1:10" ht="78.75" customHeight="1">
      <c r="A121" s="37" t="s">
        <v>24</v>
      </c>
      <c r="B121" s="135" t="s">
        <v>91</v>
      </c>
      <c r="C121" s="136"/>
      <c r="D121" s="25"/>
      <c r="F121" s="7"/>
      <c r="G121" s="25"/>
      <c r="I121" s="75"/>
      <c r="J121" s="53"/>
    </row>
    <row r="122" spans="1:4" ht="15" customHeight="1" thickBot="1">
      <c r="A122" s="39" t="s">
        <v>57</v>
      </c>
      <c r="B122" s="131" t="s">
        <v>61</v>
      </c>
      <c r="C122" s="132"/>
      <c r="D122" s="25"/>
    </row>
    <row r="123" spans="4:5" ht="13.5" thickBot="1">
      <c r="D123" s="25"/>
      <c r="E123" s="30"/>
    </row>
    <row r="124" spans="1:3" ht="64.5" customHeight="1" thickBot="1">
      <c r="A124" s="24" t="s">
        <v>47</v>
      </c>
      <c r="B124" s="140" t="s">
        <v>101</v>
      </c>
      <c r="C124" s="129"/>
    </row>
    <row r="125" spans="1:3" ht="40.5" customHeight="1">
      <c r="A125" s="46" t="s">
        <v>58</v>
      </c>
      <c r="B125" s="133" t="s">
        <v>145</v>
      </c>
      <c r="C125" s="134"/>
    </row>
    <row r="126" spans="1:9" ht="66" customHeight="1">
      <c r="A126" s="4" t="s">
        <v>48</v>
      </c>
      <c r="B126" s="135" t="s">
        <v>102</v>
      </c>
      <c r="C126" s="136"/>
      <c r="D126" s="3"/>
      <c r="E126" s="3"/>
      <c r="F126" s="3"/>
      <c r="G126" s="3"/>
      <c r="H126" s="3"/>
      <c r="I126" s="3"/>
    </row>
    <row r="127" spans="1:6" ht="40.5" customHeight="1" thickBot="1">
      <c r="A127" s="47" t="s">
        <v>49</v>
      </c>
      <c r="B127" s="124" t="s">
        <v>131</v>
      </c>
      <c r="C127" s="125"/>
      <c r="D127" s="3"/>
      <c r="E127" s="3"/>
      <c r="F127" s="3"/>
    </row>
    <row r="128" spans="1:3" ht="106.5" customHeight="1" thickBot="1">
      <c r="A128" s="48" t="s">
        <v>50</v>
      </c>
      <c r="B128" s="126" t="s">
        <v>132</v>
      </c>
      <c r="C128" s="127"/>
    </row>
    <row r="129" spans="1:3" ht="67.5" customHeight="1" thickBot="1">
      <c r="A129" s="119" t="s">
        <v>51</v>
      </c>
      <c r="B129" s="128"/>
      <c r="C129" s="129"/>
    </row>
    <row r="130" spans="1:11" ht="27" customHeight="1" thickBot="1">
      <c r="A130" s="48"/>
      <c r="B130" s="49"/>
      <c r="C130" s="49"/>
      <c r="H130" s="7"/>
      <c r="I130" s="73"/>
      <c r="J130" s="28"/>
      <c r="K130" s="67"/>
    </row>
    <row r="131" spans="1:12" ht="12.75">
      <c r="A131" s="2" t="s">
        <v>136</v>
      </c>
      <c r="B131" s="2" t="s">
        <v>134</v>
      </c>
      <c r="H131" s="74"/>
      <c r="I131" s="74"/>
      <c r="J131" s="70"/>
      <c r="K131" s="71"/>
      <c r="L131" s="71"/>
    </row>
    <row r="132" ht="12.75">
      <c r="B132" s="2" t="s">
        <v>135</v>
      </c>
    </row>
  </sheetData>
  <mergeCells count="17">
    <mergeCell ref="B124:C124"/>
    <mergeCell ref="B121:C121"/>
    <mergeCell ref="A82:B82"/>
    <mergeCell ref="B127:C127"/>
    <mergeCell ref="B128:C128"/>
    <mergeCell ref="B129:C129"/>
    <mergeCell ref="A1:D1"/>
    <mergeCell ref="B122:C122"/>
    <mergeCell ref="B125:C125"/>
    <mergeCell ref="B126:C126"/>
    <mergeCell ref="A3:D3"/>
    <mergeCell ref="B120:C120"/>
    <mergeCell ref="B119:C119"/>
    <mergeCell ref="A83:B83"/>
    <mergeCell ref="A84:B84"/>
    <mergeCell ref="A86:B86"/>
    <mergeCell ref="A85:B85"/>
  </mergeCells>
  <printOptions/>
  <pageMargins left="0.15748031496062992" right="0.15748031496062992" top="0.3937007874015748" bottom="0.1968503937007874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hov</cp:lastModifiedBy>
  <cp:lastPrinted>2010-04-26T09:02:03Z</cp:lastPrinted>
  <dcterms:created xsi:type="dcterms:W3CDTF">2007-05-01T11:26:42Z</dcterms:created>
  <dcterms:modified xsi:type="dcterms:W3CDTF">2010-04-26T09:11:18Z</dcterms:modified>
  <cp:category/>
  <cp:version/>
  <cp:contentType/>
  <cp:contentStatus/>
</cp:coreProperties>
</file>