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BANKE" sheetId="1" r:id="rId1"/>
  </sheets>
  <definedNames>
    <definedName name="_xlnm.Print_Area" localSheetId="0">'BANKE'!$B$1:$K$124</definedName>
  </definedNames>
  <calcPr fullCalcOnLoad="1"/>
</workbook>
</file>

<file path=xl/sharedStrings.xml><?xml version="1.0" encoding="utf-8"?>
<sst xmlns="http://schemas.openxmlformats.org/spreadsheetml/2006/main" count="142" uniqueCount="132">
  <si>
    <t>I ОСНОВНИ ПОДАЦИ</t>
  </si>
  <si>
    <t>3. матични број:</t>
  </si>
  <si>
    <t>2. адреса:</t>
  </si>
  <si>
    <t>4. ПИБ:</t>
  </si>
  <si>
    <t>БИЛАНС СТАЊА (у 000 дин)</t>
  </si>
  <si>
    <t>АКТИВА</t>
  </si>
  <si>
    <t>ПАСИВА</t>
  </si>
  <si>
    <t>БИЛАНС УСПЕХА  (у 000 дин)</t>
  </si>
  <si>
    <t xml:space="preserve">ИЗВЕШТАЈ О ПРОМЕНАМА НА КАПИТАЛУ (у 000 дин) </t>
  </si>
  <si>
    <t xml:space="preserve">II ФИНАНСИЈСКИ ИЗВЕШТАЈИ </t>
  </si>
  <si>
    <t>Готовина и готовински 
еквиваленти</t>
  </si>
  <si>
    <t>ОБАВЕЗЕ</t>
  </si>
  <si>
    <t>Обавезе по основу ХОВ</t>
  </si>
  <si>
    <t>Обавезе из добитка</t>
  </si>
  <si>
    <t>Резервисања</t>
  </si>
  <si>
    <t>Одложене пореске обавезе</t>
  </si>
  <si>
    <t>Стална средства намењена продаји и средства пословања које се обуставља</t>
  </si>
  <si>
    <t>УКУПНО ОБАВЕЗЕ</t>
  </si>
  <si>
    <t>КАПИТАЛ</t>
  </si>
  <si>
    <t>Нематеријална улагања</t>
  </si>
  <si>
    <t>Одложена пореска средства</t>
  </si>
  <si>
    <t>Губитак изнад износа капитала</t>
  </si>
  <si>
    <t>УКУПНА АКТИВА</t>
  </si>
  <si>
    <t>ВАНБИЛАНСНЕ ПОЗИЦИЈЕ</t>
  </si>
  <si>
    <t>А. ТОКОВИ ГОТОВИНЕ ИЗ
ПОСЛОВНИХ АКТИВНОСТИ</t>
  </si>
  <si>
    <t>ПРИХОДИ И РАСХОДИ РЕДОВНОГ ПОСЛОВАЊА</t>
  </si>
  <si>
    <t>I Приливи гот. из 
пословних активности</t>
  </si>
  <si>
    <t>Приходи од камата</t>
  </si>
  <si>
    <t>II Одливи гот. из 
пословних активности</t>
  </si>
  <si>
    <t>Раходи од камата</t>
  </si>
  <si>
    <t>III Нето прилив/одлив готовине пре повећања или смањења у пласманима и депозитима</t>
  </si>
  <si>
    <t>IV Смањење пласмана и повећање узетих депозита</t>
  </si>
  <si>
    <t>Доб./ губ. по основу нак. и пров.</t>
  </si>
  <si>
    <t>V Повећање пласмана и смањење узетих депозита</t>
  </si>
  <si>
    <t>Нето приходи / расходи од курсних разлика</t>
  </si>
  <si>
    <t>VI Нето прилив / одлив готов. из посл. актив. пре пореза на добит</t>
  </si>
  <si>
    <t>Остали пословни приходи</t>
  </si>
  <si>
    <t>VII Нето прилив/одлив готов. из пословних aктивности</t>
  </si>
  <si>
    <t>Б. ТОКОВИ ГОТОВИНЕ ИЗ
АКТИВНОСТИ ИНВЕСТИРАЊА</t>
  </si>
  <si>
    <t>I Приливи готов. из активности инвест.</t>
  </si>
  <si>
    <t>II Одливи готов. из активности инвест.</t>
  </si>
  <si>
    <t>ДОБИТАК /  ГУБИТАК ИЗ РЕДОВНОГ ПОСЛОВАЊА</t>
  </si>
  <si>
    <t>В. ТОКОВИ ГОТОВИНЕ ИЗ
АКТИВНОСТИ ФИНАНСИРАЊА</t>
  </si>
  <si>
    <t>ДОБИТАК / ГУБИТАК ИЗ ПОСЛОВАЊА КОЈЕ СЕ ОБУСТАВЉА</t>
  </si>
  <si>
    <t>I Приливи готов. из активности финанс.</t>
  </si>
  <si>
    <t>ДОБИТАК / ГУБИТАК ПЕРИОДА ПРЕ ОПОРЕЗИВАЊА</t>
  </si>
  <si>
    <t>II Одливи готов. из активности финанс.</t>
  </si>
  <si>
    <t>III Нето прилив / одлив готовине по 
основу ХОВ</t>
  </si>
  <si>
    <t>Порез на добит</t>
  </si>
  <si>
    <t>IV Нето прилив / одлив готовине из активности финансирања</t>
  </si>
  <si>
    <t>Г.СВЕГА НЕТО ПРИЛИВИ 
ГОТОВИНЕ</t>
  </si>
  <si>
    <t>Д.СВЕГА НЕТО ОДЛИВИ 
ГОТОВИНЕ</t>
  </si>
  <si>
    <t>ИЗВЕШТАЈ О ТОКОВИМА ГОТОВИНЕ ( у 000 дин)</t>
  </si>
  <si>
    <t>ДОБИТАК / ГУБИТАК</t>
  </si>
  <si>
    <t>ЗАРАДА ПО АКЦИЈИ</t>
  </si>
  <si>
    <t>Основна зарада по акцији</t>
  </si>
  <si>
    <t>Умањена (разводњена) зарада по акцији</t>
  </si>
  <si>
    <t>V МЕСТО И ВРЕМЕ ГДЕ СЕ МОЖЕ ИЗВРШИТИ УВИД У ФИНАНСИЈСКЕ ИЗВЕШТАЈЕ И ИЗВЕШТАЈ 
РЕВИЗОРА</t>
  </si>
  <si>
    <t>Стање на почетку год.</t>
  </si>
  <si>
    <t>Повећање током год.</t>
  </si>
  <si>
    <t>Смањење током год.</t>
  </si>
  <si>
    <t>Стање на крају год.</t>
  </si>
  <si>
    <t>Остали капитал</t>
  </si>
  <si>
    <t>Емисиона премија</t>
  </si>
  <si>
    <t>Губитак до висине капитала</t>
  </si>
  <si>
    <t>УКУПНО</t>
  </si>
  <si>
    <t>Ђ./Е .НЕТО 
ПОВЕЋАЊЕ/СМАЊЕЊЕ ГОТ.</t>
  </si>
  <si>
    <t>Ж. ГОТОВИНА НА ПОЧЕТКУ 
ГОДИНЕ</t>
  </si>
  <si>
    <t>З./И. ПОЗИТ. / НЕГАТ. КУРСНЕ РАЗЛИКЕ</t>
  </si>
  <si>
    <t>Ј. ГОТОВИНА НА КРАЈУ ПЕРИОДА</t>
  </si>
  <si>
    <t>Добитак / губит. по основу камата</t>
  </si>
  <si>
    <t xml:space="preserve">Приходи од промене вредности имовине и обавеза </t>
  </si>
  <si>
    <t>Расходи од промене вредности имовине и обавеза</t>
  </si>
  <si>
    <t>Акцијски капитал</t>
  </si>
  <si>
    <t>IV ЗНАЧАЈНЕ ПРОМЕНЕ ПРАВНОГ И ФИНАНСИЈСКОГ ПОЛОЖАЈА БАНКЕ И ДРУГЕ ВАЖНЕ ПРОМЕНЕ ПОДАТАКА САДРЖАНИХ У ПРОСПЕКТУ ЗА ИЗДАВАЊЕ, ОДНОСНО ПРОСПЕКТУ ЗА ОРГАНИЗОВАНО ТРГОВАЊЕ ХАРТИЈАМА ОД ВРЕДНОСТИ</t>
  </si>
  <si>
    <t>III Нето прилив / одлив готовине из активности инвестирања</t>
  </si>
  <si>
    <t>Ревалоризационе резерве</t>
  </si>
  <si>
    <t>Губитак изнад висине капитала</t>
  </si>
  <si>
    <t>1. пословно име:</t>
  </si>
  <si>
    <t>2008.</t>
  </si>
  <si>
    <t>Нето добитак / губитак по основу продаје ХОВ расположивих за продају</t>
  </si>
  <si>
    <t>Нето добитак / губитак по основу  продаје ХОВ по фер вред. / БУ</t>
  </si>
  <si>
    <t>Нето добитак / губитак по основу продаје ХОВ које се држе до доспећа</t>
  </si>
  <si>
    <t>Нето добитак / губитак по основу продаје удела (учешћа)</t>
  </si>
  <si>
    <t>Нето добитак / губитак по основу продаје осталих пласмана</t>
  </si>
  <si>
    <t>Нето приходи / расходи од индиректних отписа пласмана и резервисања</t>
  </si>
  <si>
    <t>Трошкови зарада, накнада зарада и остали лични расходи</t>
  </si>
  <si>
    <t>Трошкови амортизације</t>
  </si>
  <si>
    <t>Оперативни и остали пословни 
расходи</t>
  </si>
  <si>
    <t>Уписани, а неуплаћени акцијски капитал</t>
  </si>
  <si>
    <t>Резерве из добити и остале резерве</t>
  </si>
  <si>
    <t>Добитак</t>
  </si>
  <si>
    <t>Сопствене акције</t>
  </si>
  <si>
    <t>Нереализовани губици по основу ХОВ расположивих за продају</t>
  </si>
  <si>
    <t xml:space="preserve">Опозиви, депозити и кредити </t>
  </si>
  <si>
    <t>Потраживања по основу камата, накнада, продаје, промене фер вредности деривата и друга потраживања</t>
  </si>
  <si>
    <t>Дати кредити и депозити</t>
  </si>
  <si>
    <t>Хартије од вредности 
(без сопствених акција)</t>
  </si>
  <si>
    <t>Удели (учешћа)</t>
  </si>
  <si>
    <t>Остали пласмани</t>
  </si>
  <si>
    <t>Основна средства и инвестиционе некретнине</t>
  </si>
  <si>
    <t>Остала средства</t>
  </si>
  <si>
    <t>Трансакциони депозити</t>
  </si>
  <si>
    <t>Остали депозити</t>
  </si>
  <si>
    <t>Примљени кредити</t>
  </si>
  <si>
    <t>Обавезе по основу камата, накнада 
и промене вредности деривата</t>
  </si>
  <si>
    <t>Обавезе за порезе</t>
  </si>
  <si>
    <t>Обавезе по основу средстава 
намењених продаји и средстава 
пословања које се обуставља</t>
  </si>
  <si>
    <t>Резерве из добити</t>
  </si>
  <si>
    <t>Нереализовани губици по основу х
артија од вреднсоти расположивих 
за продају</t>
  </si>
  <si>
    <t>Губитак до нивоа капитала</t>
  </si>
  <si>
    <t>УКУПАН КАПИТАЛ</t>
  </si>
  <si>
    <t>УКУПНА ПАСИВА</t>
  </si>
  <si>
    <t>Приходи накнада и провизија</t>
  </si>
  <si>
    <t>Расходи накнада и провизија</t>
  </si>
  <si>
    <t>Приходи од дивиденди и учешћа</t>
  </si>
  <si>
    <t>Губитак од смањења одложених пореских средстава и креирања одложених пореских обавеза</t>
  </si>
  <si>
    <t xml:space="preserve">Добитак од креираних одложених 
пореских средстава и смањења 
одложених пореских обавеза / </t>
  </si>
  <si>
    <t>Остале обавезе</t>
  </si>
  <si>
    <t>ПРИВРЕДНА БАНКА АД ПАНЧЕВО, ПАНЧЕВО</t>
  </si>
  <si>
    <t>ПРИВРЕДНА БАНКА АД ПАНЧЕВО</t>
  </si>
  <si>
    <t>ПАНЧЕВО, ТРГ СЛОБОДЕ 2-6</t>
  </si>
  <si>
    <t>ИЗВОД ИЗ ФИНАНСИЈСКИХ ИЗВЕШТАЈА ЗА 2009. ГОДИНУ</t>
  </si>
  <si>
    <t xml:space="preserve">II ЗАКЉУЧНО МИШЉЕЊЕ РЕВИЗОРА “KПМГ” д.о.о., Београд О ФИНАНСИЈСКИМ ИЗВЕШТАЈИМА:
I  ИЗВЕШТАЈ О РЕВИЗИЈИ И МИШЉЕЊЕ ОВЛАШЋЕНОГ РЕВИЗОРА
На основу извршене ревизије изражено је мишљење ревизора да, финансијски извештаји приказују истинито и објективно финансијско стање Банке на дан 31. децембар 2009. године, резултате  пословања и токове готовине за годину која се завршава на тај дан, и састављени су у складу са Законом о рачуноводству и ревизији Републике Србије ("Службени гласник  РС" 46/2006 и 111/2009),  Законом о банкама ("Службени гласник  РС"  107/2005) и осталим релевантним подзаконским актима Народне банке Србије.
У мишљењу ревизора  је, без квалификовања датог  мишљења, скренута пажња:
-  да је Банка дужна да обим свог пословања усклади са показатељима прописаним од стране Народне банке Србије, а у складу са Законом о банкама и осталим релевантним подзаконским актима . На дан 31. децембра 2009. године Банка није ускладила показатељ изложености према једном лицу и показатељ девизног ризика.
- Влада Републике Србије је дана 31. јануара 2010. године донела Закључак 05 број: 433-354/2010, којом је Агенцији за осигурање депозита наложено да спроведе све неопходне активности у циљу реализације спајања уз припајање Привредне банке а.д. Панчево, банци Банка Поштанска штедионица а.д. Београд
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</si>
  <si>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100/2006, 116/2006, 71/2008,37/2009), објављује се</t>
  </si>
  <si>
    <t>Промена правног и финансијског положаја банке није било у току 2009. године</t>
  </si>
  <si>
    <t>Увид се може извршити сваког радног дана од 07,45 до 15,45 часова у седишту банке, у Панчеву, у ул. Трг слободе 2-6, у Дирекцији финансија и на интернет адреси банке : www.pbp.rs</t>
  </si>
  <si>
    <t>Заменик председника Извршног одбора банке</t>
  </si>
  <si>
    <t>Светлана Каваја</t>
  </si>
  <si>
    <t xml:space="preserve"> </t>
  </si>
  <si>
    <t>Ненад Пејчић</t>
  </si>
  <si>
    <t xml:space="preserve">      Члан Извршног одбора банке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</si>
</sst>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2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 wrapText="1"/>
    </xf>
    <xf numFmtId="3" fontId="13" fillId="0" borderId="10" xfId="0" applyNumberFormat="1" applyFont="1" applyBorder="1" applyAlignment="1">
      <alignment horizontal="right"/>
    </xf>
    <xf numFmtId="3" fontId="13" fillId="0" borderId="10" xfId="0" applyNumberFormat="1" applyFont="1" applyBorder="1" applyAlignment="1">
      <alignment horizontal="right" wrapText="1"/>
    </xf>
    <xf numFmtId="3" fontId="1" fillId="0" borderId="10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3" fontId="1" fillId="0" borderId="13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top" wrapText="1"/>
    </xf>
    <xf numFmtId="0" fontId="3" fillId="0" borderId="16" xfId="0" applyFont="1" applyBorder="1" applyAlignment="1">
      <alignment/>
    </xf>
    <xf numFmtId="0" fontId="7" fillId="0" borderId="12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3" fontId="1" fillId="0" borderId="13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1" fillId="0" borderId="12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3" fillId="0" borderId="10" xfId="0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2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/>
    </xf>
    <xf numFmtId="0" fontId="31" fillId="0" borderId="0" xfId="0" applyFont="1" applyBorder="1" applyAlignment="1">
      <alignment horizontal="justify" vertical="center" wrapText="1"/>
    </xf>
    <xf numFmtId="0" fontId="31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31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/>
    </xf>
    <xf numFmtId="3" fontId="1" fillId="0" borderId="14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3" fontId="1" fillId="0" borderId="10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vertical="center"/>
    </xf>
    <xf numFmtId="0" fontId="1" fillId="0" borderId="16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horizontal="left" wrapText="1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3" fillId="0" borderId="12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5" fillId="0" borderId="2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13" xfId="0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4"/>
  <sheetViews>
    <sheetView tabSelected="1" zoomScalePageLayoutView="0" workbookViewId="0" topLeftCell="B96">
      <selection activeCell="B121" sqref="B121:K124"/>
    </sheetView>
  </sheetViews>
  <sheetFormatPr defaultColWidth="9.140625" defaultRowHeight="12.75"/>
  <cols>
    <col min="2" max="2" width="10.8515625" style="0" customWidth="1"/>
    <col min="4" max="4" width="11.57421875" style="0" customWidth="1"/>
    <col min="5" max="5" width="11.8515625" style="0" customWidth="1"/>
    <col min="6" max="6" width="11.140625" style="0" customWidth="1"/>
    <col min="8" max="8" width="11.57421875" style="0" customWidth="1"/>
    <col min="9" max="9" width="20.8515625" style="0" customWidth="1"/>
    <col min="10" max="10" width="16.7109375" style="0" customWidth="1"/>
    <col min="11" max="11" width="18.421875" style="0" customWidth="1"/>
  </cols>
  <sheetData>
    <row r="1" spans="2:11" ht="38.25" customHeight="1">
      <c r="B1" s="187" t="s">
        <v>124</v>
      </c>
      <c r="C1" s="187"/>
      <c r="D1" s="187"/>
      <c r="E1" s="187"/>
      <c r="F1" s="187"/>
      <c r="G1" s="187"/>
      <c r="H1" s="187"/>
      <c r="I1" s="187"/>
      <c r="J1" s="187"/>
      <c r="K1" s="187"/>
    </row>
    <row r="2" spans="2:11" ht="12.75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ht="12.75">
      <c r="B3" s="188" t="s">
        <v>122</v>
      </c>
      <c r="C3" s="188"/>
      <c r="D3" s="188"/>
      <c r="E3" s="188"/>
      <c r="F3" s="188"/>
      <c r="G3" s="188"/>
      <c r="H3" s="188"/>
      <c r="I3" s="188"/>
      <c r="J3" s="188"/>
      <c r="K3" s="188"/>
    </row>
    <row r="4" spans="2:11" ht="12.75">
      <c r="B4" s="189" t="s">
        <v>119</v>
      </c>
      <c r="C4" s="189"/>
      <c r="D4" s="189"/>
      <c r="E4" s="189"/>
      <c r="F4" s="189"/>
      <c r="G4" s="189"/>
      <c r="H4" s="189"/>
      <c r="I4" s="189"/>
      <c r="J4" s="189"/>
      <c r="K4" s="189"/>
    </row>
    <row r="5" spans="2:11" ht="12.75">
      <c r="B5" s="3"/>
      <c r="C5" s="3"/>
      <c r="D5" s="3"/>
      <c r="E5" s="3"/>
      <c r="F5" s="3"/>
      <c r="G5" s="3"/>
      <c r="H5" s="3"/>
      <c r="I5" s="3"/>
      <c r="J5" s="3"/>
      <c r="K5" s="27"/>
    </row>
    <row r="6" spans="2:11" ht="12.75">
      <c r="B6" s="190" t="s">
        <v>0</v>
      </c>
      <c r="C6" s="190"/>
      <c r="D6" s="190"/>
      <c r="E6" s="190"/>
      <c r="F6" s="190"/>
      <c r="G6" s="190"/>
      <c r="H6" s="190"/>
      <c r="I6" s="190"/>
      <c r="J6" s="190"/>
      <c r="K6" s="190"/>
    </row>
    <row r="7" spans="2:11" ht="12.75">
      <c r="B7" s="182" t="s">
        <v>78</v>
      </c>
      <c r="C7" s="182"/>
      <c r="D7" s="183" t="s">
        <v>120</v>
      </c>
      <c r="E7" s="183"/>
      <c r="F7" s="183"/>
      <c r="G7" s="183"/>
      <c r="H7" s="182" t="s">
        <v>1</v>
      </c>
      <c r="I7" s="182"/>
      <c r="J7" s="183">
        <v>8222274</v>
      </c>
      <c r="K7" s="183"/>
    </row>
    <row r="8" spans="2:11" ht="12.75">
      <c r="B8" s="182" t="s">
        <v>2</v>
      </c>
      <c r="C8" s="182"/>
      <c r="D8" s="184" t="s">
        <v>121</v>
      </c>
      <c r="E8" s="185"/>
      <c r="F8" s="185"/>
      <c r="G8" s="186"/>
      <c r="H8" s="182" t="s">
        <v>3</v>
      </c>
      <c r="I8" s="182"/>
      <c r="J8" s="184">
        <v>101817490</v>
      </c>
      <c r="K8" s="186"/>
    </row>
    <row r="9" ht="7.5" customHeight="1"/>
    <row r="10" spans="2:11" ht="12.75">
      <c r="B10" s="180" t="s">
        <v>9</v>
      </c>
      <c r="C10" s="180"/>
      <c r="D10" s="180"/>
      <c r="E10" s="180"/>
      <c r="F10" s="180"/>
      <c r="G10" s="180"/>
      <c r="H10" s="180"/>
      <c r="I10" s="180"/>
      <c r="J10" s="180"/>
      <c r="K10" s="180"/>
    </row>
    <row r="12" spans="2:11" ht="12.75">
      <c r="B12" s="181" t="s">
        <v>4</v>
      </c>
      <c r="C12" s="181"/>
      <c r="D12" s="181"/>
      <c r="E12" s="181"/>
      <c r="F12" s="181"/>
      <c r="G12" s="181"/>
      <c r="H12" s="181"/>
      <c r="I12" s="181"/>
      <c r="J12" s="181"/>
      <c r="K12" s="181"/>
    </row>
    <row r="13" spans="2:11" ht="12.75">
      <c r="B13" s="178" t="s">
        <v>5</v>
      </c>
      <c r="C13" s="178"/>
      <c r="D13" s="178"/>
      <c r="E13" s="6">
        <v>2009</v>
      </c>
      <c r="F13" s="6" t="s">
        <v>79</v>
      </c>
      <c r="G13" s="179" t="s">
        <v>6</v>
      </c>
      <c r="H13" s="179"/>
      <c r="I13" s="179"/>
      <c r="J13" s="6">
        <v>2009</v>
      </c>
      <c r="K13" s="6" t="s">
        <v>79</v>
      </c>
    </row>
    <row r="14" spans="2:11" ht="24.75" customHeight="1">
      <c r="B14" s="171" t="s">
        <v>10</v>
      </c>
      <c r="C14" s="172"/>
      <c r="D14" s="172"/>
      <c r="E14" s="30">
        <v>641119</v>
      </c>
      <c r="F14" s="30">
        <v>547994</v>
      </c>
      <c r="G14" s="167" t="s">
        <v>11</v>
      </c>
      <c r="H14" s="167"/>
      <c r="I14" s="167"/>
      <c r="J14" s="5"/>
      <c r="K14" s="5"/>
    </row>
    <row r="15" spans="2:11" ht="12.75">
      <c r="B15" s="171" t="s">
        <v>94</v>
      </c>
      <c r="C15" s="171"/>
      <c r="D15" s="171"/>
      <c r="E15" s="176">
        <v>568762</v>
      </c>
      <c r="F15" s="176">
        <v>474111</v>
      </c>
      <c r="G15" s="172" t="s">
        <v>102</v>
      </c>
      <c r="H15" s="172"/>
      <c r="I15" s="172"/>
      <c r="J15" s="30">
        <v>617622</v>
      </c>
      <c r="K15" s="30">
        <v>548895</v>
      </c>
    </row>
    <row r="16" spans="2:11" ht="12.75">
      <c r="B16" s="171"/>
      <c r="C16" s="171"/>
      <c r="D16" s="171"/>
      <c r="E16" s="177"/>
      <c r="F16" s="177"/>
      <c r="G16" s="172" t="s">
        <v>103</v>
      </c>
      <c r="H16" s="172"/>
      <c r="I16" s="172"/>
      <c r="J16" s="30">
        <v>1699646</v>
      </c>
      <c r="K16" s="30">
        <v>1406325</v>
      </c>
    </row>
    <row r="17" spans="2:11" ht="23.25" customHeight="1">
      <c r="B17" s="171"/>
      <c r="C17" s="171"/>
      <c r="D17" s="171"/>
      <c r="E17" s="177"/>
      <c r="F17" s="177"/>
      <c r="G17" s="172" t="s">
        <v>104</v>
      </c>
      <c r="H17" s="172"/>
      <c r="I17" s="172"/>
      <c r="J17" s="30">
        <v>40651</v>
      </c>
      <c r="K17" s="30">
        <v>117329</v>
      </c>
    </row>
    <row r="18" spans="2:11" ht="45" customHeight="1">
      <c r="B18" s="171" t="s">
        <v>95</v>
      </c>
      <c r="C18" s="172"/>
      <c r="D18" s="172"/>
      <c r="E18" s="30">
        <v>12660</v>
      </c>
      <c r="F18" s="30">
        <v>22039</v>
      </c>
      <c r="G18" s="172" t="s">
        <v>12</v>
      </c>
      <c r="H18" s="172"/>
      <c r="I18" s="172"/>
      <c r="J18" s="30">
        <v>0</v>
      </c>
      <c r="K18" s="5">
        <v>0</v>
      </c>
    </row>
    <row r="19" spans="2:11" ht="24" customHeight="1">
      <c r="B19" s="172" t="s">
        <v>96</v>
      </c>
      <c r="C19" s="172"/>
      <c r="D19" s="172"/>
      <c r="E19" s="30">
        <v>2441929</v>
      </c>
      <c r="F19" s="30">
        <v>4278768</v>
      </c>
      <c r="G19" s="171" t="s">
        <v>105</v>
      </c>
      <c r="H19" s="172"/>
      <c r="I19" s="172"/>
      <c r="J19" s="30">
        <v>1386</v>
      </c>
      <c r="K19" s="30">
        <v>2046</v>
      </c>
    </row>
    <row r="20" spans="2:11" ht="24" customHeight="1">
      <c r="B20" s="171" t="s">
        <v>97</v>
      </c>
      <c r="C20" s="172"/>
      <c r="D20" s="172"/>
      <c r="E20" s="30">
        <v>15635</v>
      </c>
      <c r="F20" s="30">
        <v>81268</v>
      </c>
      <c r="G20" s="171" t="s">
        <v>14</v>
      </c>
      <c r="H20" s="172"/>
      <c r="I20" s="172"/>
      <c r="J20" s="30">
        <v>71470</v>
      </c>
      <c r="K20" s="30">
        <v>116988</v>
      </c>
    </row>
    <row r="21" spans="2:11" ht="60" customHeight="1">
      <c r="B21" s="171" t="s">
        <v>98</v>
      </c>
      <c r="C21" s="172"/>
      <c r="D21" s="172"/>
      <c r="E21" s="30">
        <v>10944</v>
      </c>
      <c r="F21" s="30">
        <v>10416</v>
      </c>
      <c r="G21" s="171" t="s">
        <v>106</v>
      </c>
      <c r="H21" s="172"/>
      <c r="I21" s="172"/>
      <c r="J21" s="5">
        <v>31</v>
      </c>
      <c r="K21" s="5">
        <v>957</v>
      </c>
    </row>
    <row r="22" spans="2:11" ht="24" customHeight="1">
      <c r="B22" s="171" t="s">
        <v>99</v>
      </c>
      <c r="C22" s="172"/>
      <c r="D22" s="172"/>
      <c r="E22" s="30">
        <v>139972</v>
      </c>
      <c r="F22" s="30">
        <v>144584</v>
      </c>
      <c r="G22" s="210" t="s">
        <v>13</v>
      </c>
      <c r="H22" s="148"/>
      <c r="I22" s="149"/>
      <c r="J22" s="191">
        <v>0</v>
      </c>
      <c r="K22" s="191">
        <v>0</v>
      </c>
    </row>
    <row r="23" spans="2:11" ht="24" customHeight="1">
      <c r="B23" s="173" t="s">
        <v>19</v>
      </c>
      <c r="C23" s="174"/>
      <c r="D23" s="175"/>
      <c r="E23" s="30">
        <v>25145</v>
      </c>
      <c r="F23" s="30">
        <v>23691</v>
      </c>
      <c r="G23" s="150"/>
      <c r="H23" s="151"/>
      <c r="I23" s="152"/>
      <c r="J23" s="46"/>
      <c r="K23" s="46"/>
    </row>
    <row r="24" spans="2:11" ht="36.75" customHeight="1">
      <c r="B24" s="171" t="s">
        <v>100</v>
      </c>
      <c r="C24" s="172"/>
      <c r="D24" s="172"/>
      <c r="E24" s="176">
        <v>650569</v>
      </c>
      <c r="F24" s="176">
        <v>658899</v>
      </c>
      <c r="G24" s="171" t="s">
        <v>107</v>
      </c>
      <c r="H24" s="172"/>
      <c r="I24" s="172"/>
      <c r="J24" s="5">
        <v>0</v>
      </c>
      <c r="K24" s="5">
        <v>0</v>
      </c>
    </row>
    <row r="25" spans="2:11" ht="33.75" customHeight="1">
      <c r="B25" s="172"/>
      <c r="C25" s="172"/>
      <c r="D25" s="172"/>
      <c r="E25" s="177"/>
      <c r="F25" s="177"/>
      <c r="G25" s="171" t="s">
        <v>15</v>
      </c>
      <c r="H25" s="172"/>
      <c r="I25" s="172"/>
      <c r="J25" s="30">
        <v>51023</v>
      </c>
      <c r="K25" s="30">
        <v>50351</v>
      </c>
    </row>
    <row r="26" spans="2:11" ht="29.25" customHeight="1">
      <c r="B26" s="119" t="s">
        <v>16</v>
      </c>
      <c r="C26" s="211"/>
      <c r="D26" s="212"/>
      <c r="E26" s="45">
        <v>1347</v>
      </c>
      <c r="F26" s="45">
        <v>1347</v>
      </c>
      <c r="G26" s="173" t="s">
        <v>118</v>
      </c>
      <c r="H26" s="195"/>
      <c r="I26" s="196"/>
      <c r="J26" s="30">
        <v>57321</v>
      </c>
      <c r="K26" s="30">
        <v>56849</v>
      </c>
    </row>
    <row r="27" spans="2:11" ht="26.25" customHeight="1">
      <c r="B27" s="213"/>
      <c r="C27" s="214"/>
      <c r="D27" s="215"/>
      <c r="E27" s="46"/>
      <c r="F27" s="46"/>
      <c r="G27" s="167" t="s">
        <v>17</v>
      </c>
      <c r="H27" s="167"/>
      <c r="I27" s="167"/>
      <c r="J27" s="30">
        <v>2539150</v>
      </c>
      <c r="K27" s="30">
        <v>2299740</v>
      </c>
    </row>
    <row r="28" spans="2:11" ht="33.75" customHeight="1">
      <c r="B28" s="171" t="s">
        <v>20</v>
      </c>
      <c r="C28" s="171"/>
      <c r="D28" s="171"/>
      <c r="E28" s="5"/>
      <c r="F28" s="30">
        <v>1623</v>
      </c>
      <c r="G28" s="167" t="s">
        <v>18</v>
      </c>
      <c r="H28" s="167"/>
      <c r="I28" s="167"/>
      <c r="J28" s="10"/>
      <c r="K28" s="10"/>
    </row>
    <row r="29" spans="2:11" ht="24.75" customHeight="1">
      <c r="B29" s="171" t="s">
        <v>101</v>
      </c>
      <c r="C29" s="171"/>
      <c r="D29" s="171"/>
      <c r="E29" s="30">
        <v>56630</v>
      </c>
      <c r="F29" s="30">
        <v>67907</v>
      </c>
      <c r="G29" s="197" t="s">
        <v>18</v>
      </c>
      <c r="H29" s="197"/>
      <c r="I29" s="197"/>
      <c r="J29" s="41">
        <v>2428285</v>
      </c>
      <c r="K29" s="41">
        <v>2428285</v>
      </c>
    </row>
    <row r="30" spans="2:11" ht="12.75">
      <c r="B30" s="172" t="s">
        <v>21</v>
      </c>
      <c r="C30" s="172"/>
      <c r="D30" s="172"/>
      <c r="E30" s="5">
        <v>0</v>
      </c>
      <c r="F30" s="29">
        <v>0</v>
      </c>
      <c r="G30" s="172" t="s">
        <v>108</v>
      </c>
      <c r="H30" s="172"/>
      <c r="I30" s="172"/>
      <c r="J30" s="30">
        <v>1108200</v>
      </c>
      <c r="K30" s="30">
        <v>1344285</v>
      </c>
    </row>
    <row r="31" spans="2:11" ht="12.75">
      <c r="B31" s="167" t="s">
        <v>22</v>
      </c>
      <c r="C31" s="170"/>
      <c r="D31" s="170"/>
      <c r="E31" s="30">
        <v>4564712</v>
      </c>
      <c r="F31" s="31">
        <v>6312647</v>
      </c>
      <c r="G31" s="172" t="s">
        <v>76</v>
      </c>
      <c r="H31" s="172"/>
      <c r="I31" s="172"/>
      <c r="J31" s="30">
        <v>453162</v>
      </c>
      <c r="K31" s="30">
        <v>453162</v>
      </c>
    </row>
    <row r="32" spans="2:11" ht="39" customHeight="1">
      <c r="B32" s="49"/>
      <c r="C32" s="49"/>
      <c r="D32" s="49"/>
      <c r="E32" s="17"/>
      <c r="F32" s="17"/>
      <c r="G32" s="171" t="s">
        <v>109</v>
      </c>
      <c r="H32" s="172"/>
      <c r="I32" s="172"/>
      <c r="J32" s="5">
        <v>0</v>
      </c>
      <c r="K32" s="5">
        <v>0</v>
      </c>
    </row>
    <row r="33" spans="2:11" ht="17.25" customHeight="1">
      <c r="B33" s="28"/>
      <c r="C33" s="28"/>
      <c r="D33" s="28"/>
      <c r="E33" s="17"/>
      <c r="F33" s="17"/>
      <c r="G33" s="173" t="s">
        <v>91</v>
      </c>
      <c r="H33" s="174"/>
      <c r="I33" s="175"/>
      <c r="J33" s="30">
        <v>23260</v>
      </c>
      <c r="K33" s="30">
        <v>20249</v>
      </c>
    </row>
    <row r="34" spans="2:11" ht="17.25" customHeight="1">
      <c r="B34" s="28"/>
      <c r="C34" s="28"/>
      <c r="D34" s="28"/>
      <c r="E34" s="17"/>
      <c r="F34" s="17"/>
      <c r="G34" s="173" t="s">
        <v>110</v>
      </c>
      <c r="H34" s="174"/>
      <c r="I34" s="175"/>
      <c r="J34" s="30">
        <v>1987345</v>
      </c>
      <c r="K34" s="30">
        <v>233074</v>
      </c>
    </row>
    <row r="35" spans="2:11" ht="38.25" customHeight="1">
      <c r="B35" s="49"/>
      <c r="C35" s="49"/>
      <c r="D35" s="49"/>
      <c r="E35" s="17"/>
      <c r="F35" s="17"/>
      <c r="G35" s="167" t="s">
        <v>111</v>
      </c>
      <c r="H35" s="167"/>
      <c r="I35" s="167"/>
      <c r="J35" s="30">
        <v>2025562</v>
      </c>
      <c r="K35" s="30">
        <v>4012907</v>
      </c>
    </row>
    <row r="36" spans="2:11" ht="37.5" customHeight="1">
      <c r="B36" s="49"/>
      <c r="C36" s="49"/>
      <c r="D36" s="49"/>
      <c r="E36" s="17"/>
      <c r="F36" s="17"/>
      <c r="G36" s="167" t="s">
        <v>112</v>
      </c>
      <c r="H36" s="167"/>
      <c r="I36" s="167"/>
      <c r="J36" s="30">
        <v>4564712</v>
      </c>
      <c r="K36" s="30">
        <v>6312647</v>
      </c>
    </row>
    <row r="37" spans="2:11" ht="12.75">
      <c r="B37" s="49"/>
      <c r="C37" s="49"/>
      <c r="D37" s="49"/>
      <c r="E37" s="17"/>
      <c r="F37" s="17"/>
      <c r="G37" s="167" t="s">
        <v>23</v>
      </c>
      <c r="H37" s="167"/>
      <c r="I37" s="167"/>
      <c r="J37" s="30">
        <v>2244872</v>
      </c>
      <c r="K37" s="30">
        <v>3158321</v>
      </c>
    </row>
    <row r="38" spans="2:11" ht="12.75">
      <c r="B38" s="168"/>
      <c r="C38" s="169"/>
      <c r="D38" s="169"/>
      <c r="E38" s="17"/>
      <c r="F38" s="17"/>
      <c r="G38" s="166"/>
      <c r="H38" s="166"/>
      <c r="I38" s="166"/>
      <c r="J38" s="17"/>
      <c r="K38" s="17"/>
    </row>
    <row r="39" spans="2:11" ht="12.75">
      <c r="B39" s="12"/>
      <c r="C39" s="12"/>
      <c r="D39" s="12"/>
      <c r="E39" s="15"/>
      <c r="F39" s="15"/>
      <c r="J39" s="17"/>
      <c r="K39" s="17"/>
    </row>
    <row r="41" spans="2:11" ht="12.75">
      <c r="B41" s="163" t="s">
        <v>52</v>
      </c>
      <c r="C41" s="163"/>
      <c r="D41" s="163"/>
      <c r="E41" s="163"/>
      <c r="F41" s="163"/>
      <c r="G41" s="164" t="s">
        <v>7</v>
      </c>
      <c r="H41" s="164"/>
      <c r="I41" s="164"/>
      <c r="J41" s="164"/>
      <c r="K41" s="164"/>
    </row>
    <row r="42" spans="2:11" ht="12.75">
      <c r="B42" s="47" t="s">
        <v>24</v>
      </c>
      <c r="C42" s="47"/>
      <c r="D42" s="47"/>
      <c r="E42" s="165">
        <v>2009</v>
      </c>
      <c r="F42" s="165" t="s">
        <v>79</v>
      </c>
      <c r="G42" s="104" t="s">
        <v>25</v>
      </c>
      <c r="H42" s="104"/>
      <c r="I42" s="104"/>
      <c r="J42" s="165">
        <v>2009</v>
      </c>
      <c r="K42" s="165" t="s">
        <v>79</v>
      </c>
    </row>
    <row r="43" spans="2:11" ht="12.75">
      <c r="B43" s="47"/>
      <c r="C43" s="47"/>
      <c r="D43" s="47"/>
      <c r="E43" s="165"/>
      <c r="F43" s="165"/>
      <c r="G43" s="104"/>
      <c r="H43" s="104"/>
      <c r="I43" s="104"/>
      <c r="J43" s="165"/>
      <c r="K43" s="165"/>
    </row>
    <row r="44" spans="2:11" ht="24.75" customHeight="1">
      <c r="B44" s="50" t="s">
        <v>26</v>
      </c>
      <c r="C44" s="51"/>
      <c r="D44" s="52"/>
      <c r="E44" s="32">
        <v>547074</v>
      </c>
      <c r="F44" s="32">
        <v>695697</v>
      </c>
      <c r="G44" s="105" t="s">
        <v>27</v>
      </c>
      <c r="H44" s="106"/>
      <c r="I44" s="107"/>
      <c r="J44" s="30">
        <v>395013</v>
      </c>
      <c r="K44" s="30">
        <v>442327</v>
      </c>
    </row>
    <row r="45" spans="2:11" ht="23.25" customHeight="1">
      <c r="B45" s="50" t="s">
        <v>28</v>
      </c>
      <c r="C45" s="51"/>
      <c r="D45" s="52"/>
      <c r="E45" s="32">
        <v>655311</v>
      </c>
      <c r="F45" s="32">
        <v>676472</v>
      </c>
      <c r="G45" s="105" t="s">
        <v>29</v>
      </c>
      <c r="H45" s="106"/>
      <c r="I45" s="107"/>
      <c r="J45" s="30">
        <v>116194</v>
      </c>
      <c r="K45" s="30">
        <v>136749</v>
      </c>
    </row>
    <row r="46" spans="2:11" ht="12.75">
      <c r="B46" s="119" t="s">
        <v>30</v>
      </c>
      <c r="C46" s="120"/>
      <c r="D46" s="121"/>
      <c r="E46" s="147">
        <v>-108237</v>
      </c>
      <c r="F46" s="147">
        <v>19225</v>
      </c>
      <c r="G46" s="159" t="s">
        <v>70</v>
      </c>
      <c r="H46" s="160"/>
      <c r="I46" s="161"/>
      <c r="J46" s="30">
        <v>278819</v>
      </c>
      <c r="K46" s="30">
        <v>305578</v>
      </c>
    </row>
    <row r="47" spans="2:11" ht="12.75">
      <c r="B47" s="122"/>
      <c r="C47" s="123"/>
      <c r="D47" s="124"/>
      <c r="E47" s="147"/>
      <c r="F47" s="147"/>
      <c r="G47" s="162" t="s">
        <v>113</v>
      </c>
      <c r="H47" s="51"/>
      <c r="I47" s="52"/>
      <c r="J47" s="30">
        <v>188668</v>
      </c>
      <c r="K47" s="30">
        <v>217882</v>
      </c>
    </row>
    <row r="48" spans="2:11" ht="12.75">
      <c r="B48" s="125"/>
      <c r="C48" s="126"/>
      <c r="D48" s="127"/>
      <c r="E48" s="147"/>
      <c r="F48" s="147"/>
      <c r="G48" s="162" t="s">
        <v>114</v>
      </c>
      <c r="H48" s="51"/>
      <c r="I48" s="52"/>
      <c r="J48" s="30">
        <v>12705</v>
      </c>
      <c r="K48" s="30">
        <v>16197</v>
      </c>
    </row>
    <row r="49" spans="2:11" ht="12.75">
      <c r="B49" s="88" t="s">
        <v>31</v>
      </c>
      <c r="C49" s="89"/>
      <c r="D49" s="90"/>
      <c r="E49" s="140">
        <v>316699</v>
      </c>
      <c r="F49" s="140">
        <v>18262</v>
      </c>
      <c r="G49" s="142" t="s">
        <v>32</v>
      </c>
      <c r="H49" s="62"/>
      <c r="I49" s="63"/>
      <c r="J49" s="30">
        <v>175963</v>
      </c>
      <c r="K49" s="30">
        <v>201685</v>
      </c>
    </row>
    <row r="50" spans="2:11" ht="23.25" customHeight="1">
      <c r="B50" s="128"/>
      <c r="C50" s="129"/>
      <c r="D50" s="130"/>
      <c r="E50" s="141"/>
      <c r="F50" s="141"/>
      <c r="G50" s="96" t="s">
        <v>81</v>
      </c>
      <c r="H50" s="62"/>
      <c r="I50" s="63"/>
      <c r="J50" s="30">
        <v>-44</v>
      </c>
      <c r="K50" s="30"/>
    </row>
    <row r="51" spans="2:11" ht="38.25" customHeight="1">
      <c r="B51" s="128"/>
      <c r="C51" s="129"/>
      <c r="D51" s="130"/>
      <c r="E51" s="141"/>
      <c r="F51" s="141"/>
      <c r="G51" s="154" t="s">
        <v>80</v>
      </c>
      <c r="H51" s="155"/>
      <c r="I51" s="156"/>
      <c r="J51" s="30"/>
      <c r="K51" s="30"/>
    </row>
    <row r="52" spans="2:11" ht="38.25" customHeight="1">
      <c r="B52" s="128"/>
      <c r="C52" s="129"/>
      <c r="D52" s="130"/>
      <c r="E52" s="141"/>
      <c r="F52" s="141"/>
      <c r="G52" s="154" t="s">
        <v>82</v>
      </c>
      <c r="H52" s="157"/>
      <c r="I52" s="158"/>
      <c r="J52" s="30"/>
      <c r="K52" s="30"/>
    </row>
    <row r="53" spans="2:11" ht="26.25" customHeight="1">
      <c r="B53" s="128"/>
      <c r="C53" s="129"/>
      <c r="D53" s="130"/>
      <c r="E53" s="141"/>
      <c r="F53" s="141"/>
      <c r="G53" s="154" t="s">
        <v>83</v>
      </c>
      <c r="H53" s="157"/>
      <c r="I53" s="158"/>
      <c r="J53" s="30"/>
      <c r="K53" s="30"/>
    </row>
    <row r="54" spans="2:11" ht="26.25" customHeight="1">
      <c r="B54" s="128"/>
      <c r="C54" s="129"/>
      <c r="D54" s="130"/>
      <c r="E54" s="141"/>
      <c r="F54" s="141"/>
      <c r="G54" s="154" t="s">
        <v>84</v>
      </c>
      <c r="H54" s="157"/>
      <c r="I54" s="158"/>
      <c r="J54" s="30"/>
      <c r="K54" s="30"/>
    </row>
    <row r="55" spans="2:11" ht="12.75">
      <c r="B55" s="88" t="s">
        <v>33</v>
      </c>
      <c r="C55" s="89"/>
      <c r="D55" s="90"/>
      <c r="E55" s="147">
        <v>59202</v>
      </c>
      <c r="F55" s="147">
        <v>282052</v>
      </c>
      <c r="G55" s="119" t="s">
        <v>34</v>
      </c>
      <c r="H55" s="148"/>
      <c r="I55" s="149"/>
      <c r="J55" s="45">
        <v>239745</v>
      </c>
      <c r="K55" s="45">
        <v>536538</v>
      </c>
    </row>
    <row r="56" spans="2:11" ht="12.75">
      <c r="B56" s="144"/>
      <c r="C56" s="145"/>
      <c r="D56" s="146"/>
      <c r="E56" s="147"/>
      <c r="F56" s="147"/>
      <c r="G56" s="150"/>
      <c r="H56" s="151"/>
      <c r="I56" s="152"/>
      <c r="J56" s="103"/>
      <c r="K56" s="103"/>
    </row>
    <row r="57" spans="2:11" ht="36" customHeight="1">
      <c r="B57" s="131" t="s">
        <v>35</v>
      </c>
      <c r="C57" s="132"/>
      <c r="D57" s="133"/>
      <c r="E57" s="147"/>
      <c r="F57" s="147"/>
      <c r="G57" s="105" t="s">
        <v>115</v>
      </c>
      <c r="H57" s="106"/>
      <c r="I57" s="107"/>
      <c r="J57" s="30">
        <v>533</v>
      </c>
      <c r="K57" s="30">
        <v>5264</v>
      </c>
    </row>
    <row r="58" spans="2:11" ht="15.75" customHeight="1">
      <c r="B58" s="134"/>
      <c r="C58" s="135"/>
      <c r="D58" s="136"/>
      <c r="E58" s="147"/>
      <c r="F58" s="147"/>
      <c r="G58" s="153" t="s">
        <v>36</v>
      </c>
      <c r="H58" s="153"/>
      <c r="I58" s="153"/>
      <c r="J58" s="34">
        <v>6120</v>
      </c>
      <c r="K58" s="34">
        <v>4353</v>
      </c>
    </row>
    <row r="59" spans="2:11" ht="32.25" customHeight="1">
      <c r="B59" s="134"/>
      <c r="C59" s="135"/>
      <c r="D59" s="136"/>
      <c r="E59" s="32">
        <v>149260</v>
      </c>
      <c r="F59" s="32">
        <v>-244565</v>
      </c>
      <c r="G59" s="77" t="s">
        <v>85</v>
      </c>
      <c r="H59" s="106"/>
      <c r="I59" s="107"/>
      <c r="J59" s="32">
        <v>-2241021</v>
      </c>
      <c r="K59" s="32">
        <v>-698145</v>
      </c>
    </row>
    <row r="60" spans="2:11" ht="32.25" customHeight="1">
      <c r="B60" s="134"/>
      <c r="C60" s="135"/>
      <c r="D60" s="136"/>
      <c r="E60" s="32"/>
      <c r="F60" s="32"/>
      <c r="G60" s="77" t="s">
        <v>86</v>
      </c>
      <c r="H60" s="78"/>
      <c r="I60" s="79"/>
      <c r="J60" s="32">
        <v>390128</v>
      </c>
      <c r="K60" s="32">
        <v>452082</v>
      </c>
    </row>
    <row r="61" spans="2:11" ht="21" customHeight="1">
      <c r="B61" s="137"/>
      <c r="C61" s="138"/>
      <c r="D61" s="139"/>
      <c r="E61" s="32"/>
      <c r="F61" s="32"/>
      <c r="G61" s="198" t="s">
        <v>87</v>
      </c>
      <c r="H61" s="199"/>
      <c r="I61" s="200"/>
      <c r="J61" s="45">
        <v>22133</v>
      </c>
      <c r="K61" s="45">
        <v>21593</v>
      </c>
    </row>
    <row r="62" spans="2:11" ht="25.5" customHeight="1">
      <c r="B62" s="91" t="s">
        <v>37</v>
      </c>
      <c r="C62" s="92"/>
      <c r="D62" s="93"/>
      <c r="E62" s="32">
        <v>149260</v>
      </c>
      <c r="F62" s="32">
        <v>-244565</v>
      </c>
      <c r="G62" s="201"/>
      <c r="H62" s="202"/>
      <c r="I62" s="203"/>
      <c r="J62" s="103"/>
      <c r="K62" s="103"/>
    </row>
    <row r="63" spans="2:11" ht="22.5" customHeight="1">
      <c r="B63" s="204" t="s">
        <v>38</v>
      </c>
      <c r="C63" s="205"/>
      <c r="D63" s="206"/>
      <c r="E63" s="147"/>
      <c r="F63" s="147"/>
      <c r="G63" s="77" t="s">
        <v>88</v>
      </c>
      <c r="H63" s="106"/>
      <c r="I63" s="107"/>
      <c r="J63" s="30">
        <v>112587</v>
      </c>
      <c r="K63" s="30">
        <v>112154</v>
      </c>
    </row>
    <row r="64" spans="2:11" ht="12.75">
      <c r="B64" s="207"/>
      <c r="C64" s="208"/>
      <c r="D64" s="209"/>
      <c r="E64" s="147"/>
      <c r="F64" s="147"/>
      <c r="G64" s="82" t="s">
        <v>71</v>
      </c>
      <c r="H64" s="83"/>
      <c r="I64" s="84"/>
      <c r="J64" s="118">
        <v>108717</v>
      </c>
      <c r="K64" s="118">
        <v>49574</v>
      </c>
    </row>
    <row r="65" spans="2:11" ht="31.5" customHeight="1">
      <c r="B65" s="88" t="s">
        <v>39</v>
      </c>
      <c r="C65" s="89"/>
      <c r="D65" s="90"/>
      <c r="E65" s="32">
        <v>28</v>
      </c>
      <c r="F65" s="32">
        <v>689</v>
      </c>
      <c r="G65" s="85"/>
      <c r="H65" s="86"/>
      <c r="I65" s="87"/>
      <c r="J65" s="103"/>
      <c r="K65" s="103"/>
    </row>
    <row r="66" spans="2:11" ht="36.75" customHeight="1">
      <c r="B66" s="88" t="s">
        <v>40</v>
      </c>
      <c r="C66" s="89"/>
      <c r="D66" s="90"/>
      <c r="E66" s="36">
        <v>12244</v>
      </c>
      <c r="F66" s="36">
        <v>16120</v>
      </c>
      <c r="G66" s="50" t="s">
        <v>72</v>
      </c>
      <c r="H66" s="51"/>
      <c r="I66" s="52"/>
      <c r="J66" s="35">
        <v>29034</v>
      </c>
      <c r="K66" s="35">
        <v>53650</v>
      </c>
    </row>
    <row r="67" spans="2:11" ht="36" customHeight="1">
      <c r="B67" s="91" t="s">
        <v>75</v>
      </c>
      <c r="C67" s="92"/>
      <c r="D67" s="93"/>
      <c r="E67" s="33">
        <v>-12216</v>
      </c>
      <c r="F67" s="33">
        <v>-15431</v>
      </c>
      <c r="G67" s="61" t="s">
        <v>41</v>
      </c>
      <c r="H67" s="80"/>
      <c r="I67" s="81"/>
      <c r="J67" s="32">
        <v>-1985050</v>
      </c>
      <c r="K67" s="32">
        <v>-234632</v>
      </c>
    </row>
    <row r="68" spans="2:11" ht="26.25" customHeight="1">
      <c r="B68" s="47" t="s">
        <v>42</v>
      </c>
      <c r="C68" s="47"/>
      <c r="D68" s="47"/>
      <c r="E68" s="147"/>
      <c r="F68" s="147"/>
      <c r="G68" s="204" t="s">
        <v>43</v>
      </c>
      <c r="H68" s="205"/>
      <c r="I68" s="206"/>
      <c r="J68" s="143"/>
      <c r="K68" s="143"/>
    </row>
    <row r="69" spans="2:11" ht="12.75">
      <c r="B69" s="47"/>
      <c r="C69" s="47"/>
      <c r="D69" s="47"/>
      <c r="E69" s="147"/>
      <c r="F69" s="147"/>
      <c r="G69" s="207"/>
      <c r="H69" s="208"/>
      <c r="I69" s="209"/>
      <c r="J69" s="143"/>
      <c r="K69" s="143"/>
    </row>
    <row r="70" spans="2:11" ht="39" customHeight="1">
      <c r="B70" s="119" t="s">
        <v>44</v>
      </c>
      <c r="C70" s="120"/>
      <c r="D70" s="121"/>
      <c r="E70" s="32"/>
      <c r="F70" s="32">
        <v>90000</v>
      </c>
      <c r="G70" s="104" t="s">
        <v>45</v>
      </c>
      <c r="H70" s="104"/>
      <c r="I70" s="104"/>
      <c r="J70" s="45">
        <v>-1985050</v>
      </c>
      <c r="K70" s="45">
        <v>-234632</v>
      </c>
    </row>
    <row r="71" spans="2:11" ht="25.5" customHeight="1">
      <c r="B71" s="50" t="s">
        <v>46</v>
      </c>
      <c r="C71" s="94"/>
      <c r="D71" s="95"/>
      <c r="E71" s="36">
        <v>54000</v>
      </c>
      <c r="F71" s="36"/>
      <c r="G71" s="104"/>
      <c r="H71" s="104"/>
      <c r="I71" s="104"/>
      <c r="J71" s="103"/>
      <c r="K71" s="103"/>
    </row>
    <row r="72" spans="2:11" ht="28.5" customHeight="1">
      <c r="B72" s="96" t="s">
        <v>47</v>
      </c>
      <c r="C72" s="97"/>
      <c r="D72" s="98"/>
      <c r="E72" s="32"/>
      <c r="F72" s="32"/>
      <c r="G72" s="105" t="s">
        <v>48</v>
      </c>
      <c r="H72" s="106"/>
      <c r="I72" s="107"/>
      <c r="J72" s="32"/>
      <c r="K72" s="32"/>
    </row>
    <row r="73" spans="2:11" ht="42" customHeight="1">
      <c r="B73" s="43" t="s">
        <v>49</v>
      </c>
      <c r="C73" s="44"/>
      <c r="D73" s="64"/>
      <c r="E73" s="68">
        <v>-54000</v>
      </c>
      <c r="F73" s="68">
        <v>90000</v>
      </c>
      <c r="G73" s="50" t="s">
        <v>117</v>
      </c>
      <c r="H73" s="51"/>
      <c r="I73" s="52"/>
      <c r="J73" s="32">
        <v>0</v>
      </c>
      <c r="K73" s="32">
        <v>1558</v>
      </c>
    </row>
    <row r="74" spans="2:11" ht="42" customHeight="1">
      <c r="B74" s="65"/>
      <c r="C74" s="66"/>
      <c r="D74" s="67"/>
      <c r="E74" s="69"/>
      <c r="F74" s="69"/>
      <c r="G74" s="50" t="s">
        <v>116</v>
      </c>
      <c r="H74" s="51"/>
      <c r="I74" s="52"/>
      <c r="J74" s="32">
        <v>2295</v>
      </c>
      <c r="K74" s="32"/>
    </row>
    <row r="75" spans="2:11" ht="57.75" customHeight="1">
      <c r="B75" s="61" t="s">
        <v>50</v>
      </c>
      <c r="C75" s="62"/>
      <c r="D75" s="63"/>
      <c r="E75" s="32">
        <v>863801</v>
      </c>
      <c r="F75" s="32">
        <v>804648</v>
      </c>
      <c r="G75" s="102" t="s">
        <v>53</v>
      </c>
      <c r="H75" s="102"/>
      <c r="I75" s="102"/>
      <c r="J75" s="32">
        <v>-1987345</v>
      </c>
      <c r="K75" s="32">
        <v>-233074</v>
      </c>
    </row>
    <row r="76" spans="2:11" ht="24.75" customHeight="1">
      <c r="B76" s="47" t="s">
        <v>51</v>
      </c>
      <c r="C76" s="48"/>
      <c r="D76" s="48"/>
      <c r="E76" s="32">
        <v>780757</v>
      </c>
      <c r="F76" s="37">
        <v>974644</v>
      </c>
      <c r="G76" s="192" t="s">
        <v>54</v>
      </c>
      <c r="H76" s="193"/>
      <c r="I76" s="194"/>
      <c r="J76" s="7"/>
      <c r="K76" s="7"/>
    </row>
    <row r="77" spans="2:11" ht="23.25" customHeight="1">
      <c r="B77" s="47" t="s">
        <v>66</v>
      </c>
      <c r="C77" s="48"/>
      <c r="D77" s="48"/>
      <c r="E77" s="32">
        <v>83044</v>
      </c>
      <c r="F77" s="37">
        <v>-169996</v>
      </c>
      <c r="G77" s="102" t="s">
        <v>55</v>
      </c>
      <c r="H77" s="102"/>
      <c r="I77" s="102"/>
      <c r="J77" s="4"/>
      <c r="K77" s="4"/>
    </row>
    <row r="78" spans="2:11" ht="28.5" customHeight="1">
      <c r="B78" s="61" t="s">
        <v>67</v>
      </c>
      <c r="C78" s="62"/>
      <c r="D78" s="63"/>
      <c r="E78" s="32">
        <v>547994</v>
      </c>
      <c r="F78" s="32">
        <v>697893</v>
      </c>
      <c r="G78" s="102" t="s">
        <v>56</v>
      </c>
      <c r="H78" s="102"/>
      <c r="I78" s="102"/>
      <c r="J78" s="4"/>
      <c r="K78" s="4"/>
    </row>
    <row r="79" spans="2:6" ht="25.5" customHeight="1">
      <c r="B79" s="47" t="s">
        <v>68</v>
      </c>
      <c r="C79" s="47"/>
      <c r="D79" s="47"/>
      <c r="E79" s="32">
        <v>10081</v>
      </c>
      <c r="F79" s="32">
        <f>38366-18269</f>
        <v>20097</v>
      </c>
    </row>
    <row r="80" spans="2:14" ht="25.5" customHeight="1">
      <c r="B80" s="47" t="s">
        <v>69</v>
      </c>
      <c r="C80" s="47"/>
      <c r="D80" s="47"/>
      <c r="E80" s="32">
        <f>E78+E77+E79</f>
        <v>641119</v>
      </c>
      <c r="F80" s="32">
        <f>F78+F77+F79</f>
        <v>547994</v>
      </c>
      <c r="G80" s="11"/>
      <c r="H80" s="38"/>
      <c r="I80" s="11"/>
      <c r="J80" s="12"/>
      <c r="K80" s="12"/>
      <c r="M80" s="42"/>
      <c r="N80" s="42"/>
    </row>
    <row r="81" spans="7:11" ht="11.25" customHeight="1">
      <c r="G81" s="11"/>
      <c r="H81" s="11"/>
      <c r="I81" s="11"/>
      <c r="J81" s="12"/>
      <c r="K81" s="12"/>
    </row>
    <row r="84" spans="2:12" ht="12.75">
      <c r="B84" s="60" t="s">
        <v>8</v>
      </c>
      <c r="C84" s="60"/>
      <c r="D84" s="60"/>
      <c r="E84" s="60"/>
      <c r="F84" s="60"/>
      <c r="G84" s="60"/>
      <c r="H84" s="60"/>
      <c r="I84" s="60"/>
      <c r="J84" s="60"/>
      <c r="K84" s="60"/>
      <c r="L84" s="26"/>
    </row>
    <row r="86" spans="1:12" ht="18.75" customHeight="1">
      <c r="A86" s="23"/>
      <c r="B86" s="73"/>
      <c r="C86" s="74"/>
      <c r="D86" s="70">
        <v>2008</v>
      </c>
      <c r="E86" s="71"/>
      <c r="F86" s="71"/>
      <c r="G86" s="72"/>
      <c r="H86" s="99">
        <v>2009</v>
      </c>
      <c r="I86" s="100"/>
      <c r="J86" s="100"/>
      <c r="K86" s="101"/>
      <c r="L86" s="25"/>
    </row>
    <row r="87" spans="1:12" ht="21.75" customHeight="1">
      <c r="A87" s="22"/>
      <c r="B87" s="75"/>
      <c r="C87" s="76"/>
      <c r="D87" s="20" t="s">
        <v>58</v>
      </c>
      <c r="E87" s="20" t="s">
        <v>59</v>
      </c>
      <c r="F87" s="20" t="s">
        <v>60</v>
      </c>
      <c r="G87" s="20" t="s">
        <v>61</v>
      </c>
      <c r="H87" s="20" t="s">
        <v>58</v>
      </c>
      <c r="I87" s="20" t="s">
        <v>59</v>
      </c>
      <c r="J87" s="20" t="s">
        <v>60</v>
      </c>
      <c r="K87" s="20" t="s">
        <v>61</v>
      </c>
      <c r="L87" s="24"/>
    </row>
    <row r="88" spans="1:14" ht="24" customHeight="1">
      <c r="A88" s="22"/>
      <c r="B88" s="55" t="s">
        <v>73</v>
      </c>
      <c r="C88" s="56"/>
      <c r="D88" s="39">
        <v>2421340</v>
      </c>
      <c r="E88" s="40"/>
      <c r="F88" s="40"/>
      <c r="G88" s="40">
        <v>2421340</v>
      </c>
      <c r="H88" s="40">
        <f>G88</f>
        <v>2421340</v>
      </c>
      <c r="I88" s="40"/>
      <c r="J88" s="40"/>
      <c r="K88" s="40">
        <v>2421340</v>
      </c>
      <c r="L88" s="24"/>
      <c r="N88" s="13"/>
    </row>
    <row r="89" spans="1:14" ht="22.5" customHeight="1">
      <c r="A89" s="22"/>
      <c r="B89" s="55" t="s">
        <v>62</v>
      </c>
      <c r="C89" s="56"/>
      <c r="D89" s="39">
        <v>7166</v>
      </c>
      <c r="E89" s="40"/>
      <c r="F89" s="40">
        <v>221</v>
      </c>
      <c r="G89" s="40">
        <f>+D89-F89</f>
        <v>6945</v>
      </c>
      <c r="H89" s="40">
        <f aca="true" t="shared" si="0" ref="H89:H99">G89</f>
        <v>6945</v>
      </c>
      <c r="I89" s="40"/>
      <c r="J89" s="40">
        <v>0</v>
      </c>
      <c r="K89" s="40">
        <f>G89-J89</f>
        <v>6945</v>
      </c>
      <c r="L89" s="14"/>
      <c r="N89" s="13"/>
    </row>
    <row r="90" spans="1:14" ht="24.75" customHeight="1">
      <c r="A90" s="22"/>
      <c r="B90" s="55" t="s">
        <v>89</v>
      </c>
      <c r="C90" s="56"/>
      <c r="D90" s="39"/>
      <c r="E90" s="39"/>
      <c r="F90" s="39"/>
      <c r="G90" s="39"/>
      <c r="H90" s="40">
        <f t="shared" si="0"/>
        <v>0</v>
      </c>
      <c r="I90" s="39"/>
      <c r="J90" s="39"/>
      <c r="K90" s="39"/>
      <c r="L90" s="14"/>
      <c r="N90" s="14"/>
    </row>
    <row r="91" spans="1:14" ht="22.5" customHeight="1">
      <c r="A91" s="22"/>
      <c r="B91" s="55" t="s">
        <v>63</v>
      </c>
      <c r="C91" s="56"/>
      <c r="D91" s="39"/>
      <c r="E91" s="39"/>
      <c r="F91" s="39"/>
      <c r="G91" s="39">
        <f>D91+E91-F91</f>
        <v>0</v>
      </c>
      <c r="H91" s="40">
        <f t="shared" si="0"/>
        <v>0</v>
      </c>
      <c r="I91" s="39"/>
      <c r="J91" s="39"/>
      <c r="K91" s="39">
        <f>H91+I91-J91</f>
        <v>0</v>
      </c>
      <c r="L91" s="14"/>
      <c r="N91" s="14"/>
    </row>
    <row r="92" spans="1:14" ht="21" customHeight="1">
      <c r="A92" s="22"/>
      <c r="B92" s="55" t="s">
        <v>90</v>
      </c>
      <c r="C92" s="56"/>
      <c r="D92" s="39">
        <v>1337734</v>
      </c>
      <c r="E92" s="39">
        <v>26642</v>
      </c>
      <c r="F92" s="39">
        <v>20091</v>
      </c>
      <c r="G92" s="39">
        <f>D92+E92-F92</f>
        <v>1344285</v>
      </c>
      <c r="H92" s="40">
        <f t="shared" si="0"/>
        <v>1344285</v>
      </c>
      <c r="I92" s="39">
        <v>0</v>
      </c>
      <c r="J92" s="39">
        <v>236085</v>
      </c>
      <c r="K92" s="39">
        <f aca="true" t="shared" si="1" ref="K92:K99">H92+I92-J92</f>
        <v>1108200</v>
      </c>
      <c r="L92" s="14"/>
      <c r="N92" s="14"/>
    </row>
    <row r="93" spans="1:14" ht="27.75" customHeight="1">
      <c r="A93" s="22"/>
      <c r="B93" s="55" t="s">
        <v>76</v>
      </c>
      <c r="C93" s="56"/>
      <c r="D93" s="39">
        <v>36</v>
      </c>
      <c r="E93" s="39">
        <v>503568</v>
      </c>
      <c r="F93" s="39">
        <v>50442</v>
      </c>
      <c r="G93" s="39">
        <f aca="true" t="shared" si="2" ref="G93:G99">D93+E93-F93</f>
        <v>453162</v>
      </c>
      <c r="H93" s="40">
        <f t="shared" si="0"/>
        <v>453162</v>
      </c>
      <c r="I93" s="39"/>
      <c r="J93" s="39"/>
      <c r="K93" s="39">
        <f t="shared" si="1"/>
        <v>453162</v>
      </c>
      <c r="L93" s="14"/>
      <c r="N93" s="14"/>
    </row>
    <row r="94" spans="1:14" ht="25.5" customHeight="1">
      <c r="A94" s="22"/>
      <c r="B94" s="55" t="s">
        <v>91</v>
      </c>
      <c r="C94" s="56"/>
      <c r="D94" s="39">
        <v>26800</v>
      </c>
      <c r="E94" s="39">
        <v>0</v>
      </c>
      <c r="F94" s="39">
        <v>6551</v>
      </c>
      <c r="G94" s="39">
        <f t="shared" si="2"/>
        <v>20249</v>
      </c>
      <c r="H94" s="40">
        <f t="shared" si="0"/>
        <v>20249</v>
      </c>
      <c r="I94" s="39">
        <v>236085</v>
      </c>
      <c r="J94" s="39">
        <v>233074</v>
      </c>
      <c r="K94" s="39">
        <f t="shared" si="1"/>
        <v>23260</v>
      </c>
      <c r="L94" s="14"/>
      <c r="N94" s="14"/>
    </row>
    <row r="95" spans="1:14" ht="24" customHeight="1">
      <c r="A95" s="21"/>
      <c r="B95" s="55" t="s">
        <v>64</v>
      </c>
      <c r="C95" s="56"/>
      <c r="D95" s="39"/>
      <c r="E95" s="39">
        <v>233074</v>
      </c>
      <c r="F95" s="39"/>
      <c r="G95" s="39">
        <f t="shared" si="2"/>
        <v>233074</v>
      </c>
      <c r="H95" s="40">
        <f t="shared" si="0"/>
        <v>233074</v>
      </c>
      <c r="I95" s="39">
        <v>1987345</v>
      </c>
      <c r="J95" s="39">
        <v>233074</v>
      </c>
      <c r="K95" s="39">
        <f t="shared" si="1"/>
        <v>1987345</v>
      </c>
      <c r="L95" s="14"/>
      <c r="N95" s="14"/>
    </row>
    <row r="96" spans="1:14" ht="27" customHeight="1">
      <c r="A96" s="21"/>
      <c r="B96" s="57" t="s">
        <v>92</v>
      </c>
      <c r="C96" s="58"/>
      <c r="D96" s="39"/>
      <c r="E96" s="39"/>
      <c r="F96" s="39"/>
      <c r="G96" s="39">
        <f t="shared" si="2"/>
        <v>0</v>
      </c>
      <c r="H96" s="40">
        <f t="shared" si="0"/>
        <v>0</v>
      </c>
      <c r="I96" s="39"/>
      <c r="J96" s="39"/>
      <c r="K96" s="39">
        <f t="shared" si="1"/>
        <v>0</v>
      </c>
      <c r="L96" s="14"/>
      <c r="N96" s="14"/>
    </row>
    <row r="97" spans="1:14" ht="31.5" customHeight="1">
      <c r="A97" s="21"/>
      <c r="B97" s="57" t="s">
        <v>93</v>
      </c>
      <c r="C97" s="58"/>
      <c r="D97" s="39"/>
      <c r="E97" s="39"/>
      <c r="F97" s="39"/>
      <c r="G97" s="39">
        <f t="shared" si="2"/>
        <v>0</v>
      </c>
      <c r="H97" s="40">
        <f t="shared" si="0"/>
        <v>0</v>
      </c>
      <c r="I97" s="39"/>
      <c r="J97" s="39"/>
      <c r="K97" s="39">
        <f t="shared" si="1"/>
        <v>0</v>
      </c>
      <c r="L97" s="14"/>
      <c r="N97" s="14"/>
    </row>
    <row r="98" spans="1:14" ht="27" customHeight="1">
      <c r="A98" s="21"/>
      <c r="B98" s="57" t="s">
        <v>65</v>
      </c>
      <c r="C98" s="58"/>
      <c r="D98" s="39">
        <f aca="true" t="shared" si="3" ref="D98:J98">D88+D89+D90+D91+D92+D93+D94-D95+D96+D97</f>
        <v>3793076</v>
      </c>
      <c r="E98" s="39">
        <f t="shared" si="3"/>
        <v>297136</v>
      </c>
      <c r="F98" s="39">
        <f t="shared" si="3"/>
        <v>77305</v>
      </c>
      <c r="G98" s="39">
        <f t="shared" si="3"/>
        <v>4012907</v>
      </c>
      <c r="H98" s="39">
        <f t="shared" si="3"/>
        <v>4012907</v>
      </c>
      <c r="I98" s="39">
        <f t="shared" si="3"/>
        <v>-1751260</v>
      </c>
      <c r="J98" s="39">
        <f t="shared" si="3"/>
        <v>236085</v>
      </c>
      <c r="K98" s="39">
        <f t="shared" si="1"/>
        <v>2025562</v>
      </c>
      <c r="L98" s="14"/>
      <c r="N98" s="14"/>
    </row>
    <row r="99" spans="1:14" ht="27" customHeight="1">
      <c r="A99" s="21"/>
      <c r="B99" s="59" t="s">
        <v>77</v>
      </c>
      <c r="C99" s="59"/>
      <c r="D99" s="39"/>
      <c r="E99" s="39"/>
      <c r="F99" s="39"/>
      <c r="G99" s="39">
        <f t="shared" si="2"/>
        <v>0</v>
      </c>
      <c r="H99" s="40">
        <f t="shared" si="0"/>
        <v>0</v>
      </c>
      <c r="I99" s="39"/>
      <c r="J99" s="39"/>
      <c r="K99" s="39">
        <f t="shared" si="1"/>
        <v>0</v>
      </c>
      <c r="L99" s="14"/>
      <c r="N99" s="14"/>
    </row>
    <row r="100" spans="1:14" ht="156" customHeight="1">
      <c r="A100" s="21"/>
      <c r="B100" s="53" t="s">
        <v>123</v>
      </c>
      <c r="C100" s="54"/>
      <c r="D100" s="54"/>
      <c r="E100" s="54"/>
      <c r="F100" s="54"/>
      <c r="G100" s="54"/>
      <c r="H100" s="54"/>
      <c r="I100" s="54"/>
      <c r="J100" s="54"/>
      <c r="K100" s="54"/>
      <c r="L100" s="14"/>
      <c r="N100" s="14"/>
    </row>
    <row r="101" spans="2:11" ht="12.75" customHeight="1" hidden="1">
      <c r="B101" s="18"/>
      <c r="C101" s="19"/>
      <c r="D101" s="19"/>
      <c r="E101" s="19"/>
      <c r="F101" s="19"/>
      <c r="G101" s="19"/>
      <c r="H101" s="19"/>
      <c r="I101" s="19"/>
      <c r="J101" s="19"/>
      <c r="K101" s="19"/>
    </row>
    <row r="102" spans="2:11" ht="44.25" customHeight="1">
      <c r="B102" s="109" t="s">
        <v>74</v>
      </c>
      <c r="C102" s="110"/>
      <c r="D102" s="110"/>
      <c r="E102" s="110"/>
      <c r="F102" s="110"/>
      <c r="G102" s="110"/>
      <c r="H102" s="110"/>
      <c r="I102" s="110"/>
      <c r="J102" s="110"/>
      <c r="K102" s="110"/>
    </row>
    <row r="103" spans="2:11" ht="12.75" customHeight="1">
      <c r="B103" s="111" t="s">
        <v>125</v>
      </c>
      <c r="C103" s="112"/>
      <c r="D103" s="112"/>
      <c r="E103" s="112"/>
      <c r="F103" s="112"/>
      <c r="G103" s="112"/>
      <c r="H103" s="112"/>
      <c r="I103" s="112"/>
      <c r="J103" s="112"/>
      <c r="K103" s="112"/>
    </row>
    <row r="104" spans="2:11" ht="12.75"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</row>
    <row r="105" spans="2:11" ht="12.75"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</row>
    <row r="106" spans="2:11" ht="12.75"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</row>
    <row r="107" spans="2:11" ht="4.5" customHeight="1"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</row>
    <row r="108" spans="2:11" ht="9" customHeight="1" hidden="1"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</row>
    <row r="109" spans="2:11" ht="27.75" customHeight="1" hidden="1"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</row>
    <row r="110" spans="2:11" ht="3.75" customHeight="1">
      <c r="B110" s="8"/>
      <c r="C110" s="8"/>
      <c r="D110" s="8"/>
      <c r="E110" s="8"/>
      <c r="F110" s="8"/>
      <c r="G110" s="8"/>
      <c r="H110" s="8"/>
      <c r="I110" s="8"/>
      <c r="J110" s="8"/>
      <c r="K110" s="8"/>
    </row>
    <row r="111" spans="2:11" ht="26.25" customHeight="1">
      <c r="B111" s="113" t="s">
        <v>57</v>
      </c>
      <c r="C111" s="114"/>
      <c r="D111" s="114"/>
      <c r="E111" s="114"/>
      <c r="F111" s="114"/>
      <c r="G111" s="114"/>
      <c r="H111" s="114"/>
      <c r="I111" s="114"/>
      <c r="J111" s="114"/>
      <c r="K111" s="114"/>
    </row>
    <row r="112" spans="2:11" ht="12.75" customHeight="1">
      <c r="B112" s="115" t="s">
        <v>126</v>
      </c>
      <c r="C112" s="115"/>
      <c r="D112" s="115"/>
      <c r="E112" s="115"/>
      <c r="F112" s="115"/>
      <c r="G112" s="115"/>
      <c r="H112" s="115"/>
      <c r="I112" s="115"/>
      <c r="J112" s="115"/>
      <c r="K112" s="115"/>
    </row>
    <row r="113" spans="2:11" ht="14.25" customHeight="1"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</row>
    <row r="114" spans="2:11" ht="12.75" customHeight="1">
      <c r="B114" s="116"/>
      <c r="C114" s="117"/>
      <c r="D114" s="117"/>
      <c r="E114" s="117"/>
      <c r="F114" s="117"/>
      <c r="G114" s="117"/>
      <c r="H114" s="117"/>
      <c r="I114" s="117"/>
      <c r="J114" s="117"/>
      <c r="K114" s="117"/>
    </row>
    <row r="115" spans="2:11" ht="8.25" customHeight="1">
      <c r="B115" s="117"/>
      <c r="C115" s="117"/>
      <c r="D115" s="117"/>
      <c r="E115" s="117"/>
      <c r="F115" s="117"/>
      <c r="G115" s="117"/>
      <c r="H115" s="117"/>
      <c r="I115" s="117"/>
      <c r="J115" s="117"/>
      <c r="K115" s="117"/>
    </row>
    <row r="116" spans="2:11" ht="15" customHeight="1" hidden="1">
      <c r="B116" s="117"/>
      <c r="C116" s="117"/>
      <c r="D116" s="117"/>
      <c r="E116" s="117"/>
      <c r="F116" s="117"/>
      <c r="G116" s="117"/>
      <c r="H116" s="117"/>
      <c r="I116" s="117"/>
      <c r="J116" s="117"/>
      <c r="K116" s="117"/>
    </row>
    <row r="117" spans="2:11" ht="9.75" customHeight="1">
      <c r="B117" s="16"/>
      <c r="C117" s="16"/>
      <c r="D117" s="16"/>
      <c r="E117" s="16"/>
      <c r="F117" s="16"/>
      <c r="G117" s="16"/>
      <c r="H117" s="16"/>
      <c r="I117" s="16"/>
      <c r="J117" s="16"/>
      <c r="K117" s="16"/>
    </row>
    <row r="118" spans="2:13" ht="12.75">
      <c r="B118" s="3"/>
      <c r="C118" s="3"/>
      <c r="D118" s="3"/>
      <c r="E118" s="3" t="s">
        <v>131</v>
      </c>
      <c r="J118" s="3" t="s">
        <v>127</v>
      </c>
      <c r="K118" s="3"/>
      <c r="L118" s="9"/>
      <c r="M118" s="3"/>
    </row>
    <row r="119" spans="2:13" ht="12.75">
      <c r="B119" s="3"/>
      <c r="C119" s="3"/>
      <c r="D119" s="3"/>
      <c r="E119" s="3" t="s">
        <v>129</v>
      </c>
      <c r="F119" t="s">
        <v>130</v>
      </c>
      <c r="K119" s="3" t="s">
        <v>128</v>
      </c>
      <c r="L119" s="9"/>
      <c r="M119" s="3"/>
    </row>
    <row r="120" spans="2:13" ht="9" customHeight="1">
      <c r="B120" s="3"/>
      <c r="C120" s="3"/>
      <c r="D120" s="3"/>
      <c r="E120" s="3"/>
      <c r="J120" s="9"/>
      <c r="K120" s="3"/>
      <c r="L120" s="2"/>
      <c r="M120" s="2"/>
    </row>
    <row r="121" spans="2:11" ht="12.75" customHeight="1"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</row>
    <row r="122" spans="2:11" ht="12.75"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</row>
    <row r="123" spans="2:11" ht="24" customHeight="1">
      <c r="B123" s="108"/>
      <c r="C123" s="108"/>
      <c r="D123" s="108"/>
      <c r="E123" s="108"/>
      <c r="F123" s="108"/>
      <c r="G123" s="108"/>
      <c r="H123" s="108"/>
      <c r="I123" s="108"/>
      <c r="J123" s="108"/>
      <c r="K123" s="108"/>
    </row>
    <row r="124" spans="2:11" ht="54" customHeight="1">
      <c r="B124" s="108"/>
      <c r="C124" s="108"/>
      <c r="D124" s="108"/>
      <c r="E124" s="108"/>
      <c r="F124" s="108"/>
      <c r="G124" s="108"/>
      <c r="H124" s="108"/>
      <c r="I124" s="108"/>
      <c r="J124" s="108"/>
      <c r="K124" s="108"/>
    </row>
  </sheetData>
  <sheetProtection/>
  <mergeCells count="174">
    <mergeCell ref="B26:D27"/>
    <mergeCell ref="E26:E27"/>
    <mergeCell ref="B28:D28"/>
    <mergeCell ref="B29:D29"/>
    <mergeCell ref="K22:K23"/>
    <mergeCell ref="J55:J56"/>
    <mergeCell ref="K55:K56"/>
    <mergeCell ref="G22:I23"/>
    <mergeCell ref="B78:D78"/>
    <mergeCell ref="B79:D79"/>
    <mergeCell ref="G61:I62"/>
    <mergeCell ref="B65:D65"/>
    <mergeCell ref="E68:E69"/>
    <mergeCell ref="F68:F69"/>
    <mergeCell ref="B70:D70"/>
    <mergeCell ref="B68:D69"/>
    <mergeCell ref="G63:I63"/>
    <mergeCell ref="B63:D64"/>
    <mergeCell ref="G76:I76"/>
    <mergeCell ref="G26:I26"/>
    <mergeCell ref="G28:I28"/>
    <mergeCell ref="G29:I29"/>
    <mergeCell ref="G27:I27"/>
    <mergeCell ref="G31:I31"/>
    <mergeCell ref="G30:I30"/>
    <mergeCell ref="G68:I69"/>
    <mergeCell ref="J61:J62"/>
    <mergeCell ref="B1:K1"/>
    <mergeCell ref="B3:K3"/>
    <mergeCell ref="B4:K4"/>
    <mergeCell ref="B6:K6"/>
    <mergeCell ref="K61:K62"/>
    <mergeCell ref="J22:J23"/>
    <mergeCell ref="B8:C8"/>
    <mergeCell ref="B30:D30"/>
    <mergeCell ref="G24:I24"/>
    <mergeCell ref="G15:I15"/>
    <mergeCell ref="G17:I17"/>
    <mergeCell ref="E63:E64"/>
    <mergeCell ref="F63:F64"/>
    <mergeCell ref="G25:I25"/>
    <mergeCell ref="B10:K10"/>
    <mergeCell ref="B12:K12"/>
    <mergeCell ref="B7:C7"/>
    <mergeCell ref="D7:G7"/>
    <mergeCell ref="H7:I7"/>
    <mergeCell ref="J7:K7"/>
    <mergeCell ref="D8:G8"/>
    <mergeCell ref="H8:I8"/>
    <mergeCell ref="J8:K8"/>
    <mergeCell ref="B13:D13"/>
    <mergeCell ref="G13:I13"/>
    <mergeCell ref="B14:D14"/>
    <mergeCell ref="B18:D18"/>
    <mergeCell ref="G18:I18"/>
    <mergeCell ref="G16:I16"/>
    <mergeCell ref="G14:I14"/>
    <mergeCell ref="B15:D17"/>
    <mergeCell ref="E15:E17"/>
    <mergeCell ref="F15:F17"/>
    <mergeCell ref="B19:D19"/>
    <mergeCell ref="G19:I19"/>
    <mergeCell ref="B20:D20"/>
    <mergeCell ref="G20:I20"/>
    <mergeCell ref="B21:D21"/>
    <mergeCell ref="G21:I21"/>
    <mergeCell ref="B24:D25"/>
    <mergeCell ref="E24:E25"/>
    <mergeCell ref="F24:F25"/>
    <mergeCell ref="B23:D23"/>
    <mergeCell ref="B22:D22"/>
    <mergeCell ref="G35:I35"/>
    <mergeCell ref="B31:D31"/>
    <mergeCell ref="G32:I32"/>
    <mergeCell ref="B32:D32"/>
    <mergeCell ref="G33:I33"/>
    <mergeCell ref="G34:I34"/>
    <mergeCell ref="G38:I38"/>
    <mergeCell ref="G36:I36"/>
    <mergeCell ref="G37:I37"/>
    <mergeCell ref="B38:D38"/>
    <mergeCell ref="B36:D36"/>
    <mergeCell ref="B41:F41"/>
    <mergeCell ref="G41:K41"/>
    <mergeCell ref="B42:D43"/>
    <mergeCell ref="E42:E43"/>
    <mergeCell ref="F42:F43"/>
    <mergeCell ref="G42:I43"/>
    <mergeCell ref="J42:J43"/>
    <mergeCell ref="K42:K43"/>
    <mergeCell ref="G54:I54"/>
    <mergeCell ref="B44:D44"/>
    <mergeCell ref="G44:I44"/>
    <mergeCell ref="B45:D45"/>
    <mergeCell ref="G45:I45"/>
    <mergeCell ref="E46:E48"/>
    <mergeCell ref="F46:F48"/>
    <mergeCell ref="G46:I46"/>
    <mergeCell ref="G47:I47"/>
    <mergeCell ref="G48:I48"/>
    <mergeCell ref="G50:I50"/>
    <mergeCell ref="G51:I51"/>
    <mergeCell ref="G52:I52"/>
    <mergeCell ref="G53:I53"/>
    <mergeCell ref="J68:J69"/>
    <mergeCell ref="K68:K69"/>
    <mergeCell ref="B55:D56"/>
    <mergeCell ref="E55:E56"/>
    <mergeCell ref="F55:F56"/>
    <mergeCell ref="G55:I56"/>
    <mergeCell ref="E57:E58"/>
    <mergeCell ref="F57:F58"/>
    <mergeCell ref="G57:I57"/>
    <mergeCell ref="G58:I58"/>
    <mergeCell ref="J64:J65"/>
    <mergeCell ref="K64:K65"/>
    <mergeCell ref="B46:D48"/>
    <mergeCell ref="B49:D54"/>
    <mergeCell ref="G59:I59"/>
    <mergeCell ref="B62:D62"/>
    <mergeCell ref="B57:D61"/>
    <mergeCell ref="E49:E54"/>
    <mergeCell ref="F49:F54"/>
    <mergeCell ref="G49:I49"/>
    <mergeCell ref="B121:K124"/>
    <mergeCell ref="B102:K102"/>
    <mergeCell ref="B103:K109"/>
    <mergeCell ref="B111:K111"/>
    <mergeCell ref="B112:K113"/>
    <mergeCell ref="B114:K116"/>
    <mergeCell ref="H86:K86"/>
    <mergeCell ref="B80:D80"/>
    <mergeCell ref="G78:I78"/>
    <mergeCell ref="J70:J71"/>
    <mergeCell ref="K70:K71"/>
    <mergeCell ref="G70:I71"/>
    <mergeCell ref="G77:I77"/>
    <mergeCell ref="G72:I72"/>
    <mergeCell ref="G73:I73"/>
    <mergeCell ref="G75:I75"/>
    <mergeCell ref="B66:D66"/>
    <mergeCell ref="B67:D67"/>
    <mergeCell ref="B71:D71"/>
    <mergeCell ref="B72:D72"/>
    <mergeCell ref="F73:F74"/>
    <mergeCell ref="G60:I60"/>
    <mergeCell ref="G66:I66"/>
    <mergeCell ref="G67:I67"/>
    <mergeCell ref="G64:I65"/>
    <mergeCell ref="B93:C93"/>
    <mergeCell ref="B94:C94"/>
    <mergeCell ref="B91:C91"/>
    <mergeCell ref="B88:C88"/>
    <mergeCell ref="B89:C89"/>
    <mergeCell ref="D86:G86"/>
    <mergeCell ref="B86:C87"/>
    <mergeCell ref="B90:C90"/>
    <mergeCell ref="B92:C92"/>
    <mergeCell ref="B84:K84"/>
    <mergeCell ref="B75:D75"/>
    <mergeCell ref="G74:I74"/>
    <mergeCell ref="F26:F27"/>
    <mergeCell ref="B76:D76"/>
    <mergeCell ref="B77:D77"/>
    <mergeCell ref="B37:D37"/>
    <mergeCell ref="B35:D35"/>
    <mergeCell ref="B73:D74"/>
    <mergeCell ref="E73:E74"/>
    <mergeCell ref="B100:K100"/>
    <mergeCell ref="B95:C95"/>
    <mergeCell ref="B96:C96"/>
    <mergeCell ref="B97:C97"/>
    <mergeCell ref="B99:C99"/>
    <mergeCell ref="B98:C98"/>
  </mergeCells>
  <printOptions horizontalCentered="1"/>
  <pageMargins left="0.34" right="0.7480314960629921" top="0.5905511811023623" bottom="0.3937007874015748" header="0.5118110236220472" footer="0.5118110236220472"/>
  <pageSetup horizontalDpi="300" verticalDpi="300" orientation="portrait" paperSize="9" scale="71" r:id="rId1"/>
  <headerFooter alignWithMargins="0">
    <oddFooter>&amp;C&amp;P</oddFooter>
  </headerFooter>
  <rowBreaks count="2" manualBreakCount="2">
    <brk id="39" max="255" man="1"/>
    <brk id="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Marija.jovin</cp:lastModifiedBy>
  <cp:lastPrinted>2010-05-21T09:01:08Z</cp:lastPrinted>
  <dcterms:created xsi:type="dcterms:W3CDTF">2007-02-12T13:02:25Z</dcterms:created>
  <dcterms:modified xsi:type="dcterms:W3CDTF">2010-05-21T09:02:13Z</dcterms:modified>
  <cp:category/>
  <cp:version/>
  <cp:contentType/>
  <cp:contentStatus/>
</cp:coreProperties>
</file>