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4" yWindow="65524" windowWidth="11532" windowHeight="9960" activeTab="0"/>
  </bookViews>
  <sheets>
    <sheet name="Privredna drustva" sheetId="3" r:id="rId1"/>
  </sheets>
  <definedNames>
    <definedName name="_xlnm.Print_Area" localSheetId="0">'Privredna drustva'!$B$1:$K$104</definedName>
  </definedNames>
  <calcPr calcId="125725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<sst xmlns="http://schemas.openxmlformats.org/spreadsheetml/2006/main" count="123" uniqueCount="111">
  <si>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</si>
  <si>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</si>
  <si>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</si>
  <si>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</si>
  <si>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</si>
  <si>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</si>
  <si>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</si>
  <si>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</si>
  <si>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</si>
  <si>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</si>
  <si>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</si>
  <si>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</si>
  <si>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</si>
  <si>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</si>
  <si>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</si>
  <si>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</si>
  <si>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</si>
  <si>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</si>
  <si>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</si>
  <si>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</si>
  <si>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</si>
  <si>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</si>
  <si>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</si>
  <si>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</si>
  <si>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</si>
  <si>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</si>
  <si>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</si>
  <si>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</si>
  <si>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</si>
  <si>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</si>
  <si>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</si>
  <si>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</si>
  <si>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</si>
  <si>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</si>
  <si>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</si>
  <si>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</si>
  <si>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</si>
  <si>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</si>
  <si>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</si>
  <si>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</si>
  <si>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</si>
  <si>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</si>
  <si>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</si>
  <si>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</si>
  <si>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</si>
  <si>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</si>
  <si>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</si>
  <si>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</si>
  <si>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</si>
  <si>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</si>
  <si>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</si>
  <si>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</si>
  <si>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</si>
  <si>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</si>
  <si>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</si>
  <si>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</si>
  <si>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</si>
  <si>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</si>
  <si>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</si>
  <si>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</si>
  <si>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</si>
  <si>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</si>
  <si>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</si>
  <si>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</si>
  <si>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</si>
  <si>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</si>
  <si>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</si>
  <si>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</si>
  <si>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</si>
  <si>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</si>
  <si>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</si>
  <si>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</si>
  <si>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</si>
  <si>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</si>
  <si>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</si>
  <si>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</si>
  <si>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</si>
  <si>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</si>
  <si>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</si>
  <si>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</si>
  <si>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</si>
  <si>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</si>
  <si>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</si>
  <si>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</si>
  <si>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</si>
  <si>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</si>
  <si>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</si>
  <si>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</si>
  <si>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</si>
  <si>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</si>
  <si>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</si>
  <si>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</si>
  <si>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</si>
  <si>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</si>
  <si>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</si>
  <si>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</si>
  <si>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</si>
  <si>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</si>
  <si>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</si>
  <si>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</si>
  <si>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</si>
  <si>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</si>
  <si>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</si>
  <si>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Akcionarsko društvo za preradu i promet žitarica i proizvodnju testenina DANUBIUS, NOVI SAD</t>
  </si>
  <si>
    <t>Akcionarsko društvo za preradu i 
promet žitarica i proizvodnju testenina DANUBIUS</t>
  </si>
  <si>
    <t>KANALSKA 1, NOVI SAD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</si>
  <si>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>KPMG d.o.o. Beograd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Po našem mišljenju finansijski izveštaji prikazuju istinito i objektivno finansijsko stanje Društva na dan 31.decembra 2009. godine, rezultate poslovanja i tokove gotovine za godinu koja se završava na taj dan  i sastavljeni su u sakladu sa Zakonom o računovodstvu i reviziji Republike Srbije ("Službeni glasnik RS" 46/2006 i 111/2009). </t>
    </r>
  </si>
  <si>
    <t>Uvid se može izvršiti svakog radnog dana u sedištu Društva u vremenu od 12do 14 časova.</t>
  </si>
  <si>
    <t>Finansijski izveštaji i mišljenje revizora objavljeni su na sajtu Društva :www.addanubius.rs</t>
  </si>
  <si>
    <t>Nema</t>
  </si>
  <si>
    <t>Milorad Sredanović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</si>
</sst>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/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3" fontId="3" fillId="0" borderId="0" xfId="0" applyNumberFormat="1" applyFont="1"/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vertical="top" wrapText="1"/>
    </xf>
    <xf numFmtId="3" fontId="0" fillId="0" borderId="0" xfId="0" applyNumberFormat="1" applyBorder="1"/>
    <xf numFmtId="3" fontId="0" fillId="0" borderId="0" xfId="0" applyNumberFormat="1" applyBorder="1" applyAlignment="1">
      <alignment horizontal="justify" vertical="center"/>
    </xf>
    <xf numFmtId="3" fontId="1" fillId="0" borderId="0" xfId="0" applyNumberFormat="1" applyFont="1" applyAlignment="1">
      <alignment horizontal="justify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/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0" fillId="0" borderId="2" xfId="0" applyBorder="1"/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SheetLayoutView="100" workbookViewId="0" topLeftCell="A77">
      <selection activeCell="O94" sqref="O94"/>
    </sheetView>
  </sheetViews>
  <sheetFormatPr defaultColWidth="9.140625" defaultRowHeight="12.75"/>
  <cols>
    <col min="2" max="2" width="11.28125" style="0" customWidth="1"/>
    <col min="11" max="11" width="13.421875" style="46" customWidth="1"/>
  </cols>
  <sheetData>
    <row r="1" spans="2:11" ht="41.25" customHeight="1">
      <c r="B1" s="121" t="s">
        <v>99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1" ht="12.75">
      <c r="B2" s="122" t="s">
        <v>101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11" ht="12.75">
      <c r="B3" s="71" t="s">
        <v>103</v>
      </c>
      <c r="C3" s="74"/>
      <c r="D3" s="74"/>
      <c r="E3" s="74"/>
      <c r="F3" s="74"/>
      <c r="G3" s="74"/>
      <c r="H3" s="74"/>
      <c r="I3" s="74"/>
      <c r="J3" s="74"/>
      <c r="K3" s="74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39"/>
    </row>
    <row r="5" spans="2:11" ht="12.75">
      <c r="B5" s="123" t="s">
        <v>0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2:11" ht="21" customHeight="1">
      <c r="B6" s="113" t="s">
        <v>100</v>
      </c>
      <c r="C6" s="113"/>
      <c r="D6" s="118" t="s">
        <v>104</v>
      </c>
      <c r="E6" s="119"/>
      <c r="F6" s="119"/>
      <c r="G6" s="119"/>
      <c r="H6" s="113" t="s">
        <v>1</v>
      </c>
      <c r="I6" s="113"/>
      <c r="J6" s="120">
        <v>8252351</v>
      </c>
      <c r="K6" s="120"/>
    </row>
    <row r="7" spans="2:11" ht="12.75">
      <c r="B7" s="113" t="s">
        <v>2</v>
      </c>
      <c r="C7" s="113"/>
      <c r="D7" s="114" t="s">
        <v>105</v>
      </c>
      <c r="E7" s="115"/>
      <c r="F7" s="115"/>
      <c r="G7" s="116"/>
      <c r="H7" s="113" t="s">
        <v>3</v>
      </c>
      <c r="I7" s="113"/>
      <c r="J7" s="114">
        <v>100239324</v>
      </c>
      <c r="K7" s="11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40"/>
    </row>
    <row r="9" spans="2:11" ht="12.75">
      <c r="B9" s="117" t="s">
        <v>4</v>
      </c>
      <c r="C9" s="117"/>
      <c r="D9" s="117"/>
      <c r="E9" s="117"/>
      <c r="F9" s="117"/>
      <c r="G9" s="117"/>
      <c r="H9" s="117"/>
      <c r="I9" s="117"/>
      <c r="J9" s="117"/>
      <c r="K9" s="117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41"/>
    </row>
    <row r="11" spans="2:11" ht="12.75">
      <c r="B11" s="80" t="s">
        <v>5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2:11" ht="12.75">
      <c r="B12" s="110" t="s">
        <v>6</v>
      </c>
      <c r="C12" s="110"/>
      <c r="D12" s="110"/>
      <c r="E12" s="7" t="s">
        <v>91</v>
      </c>
      <c r="F12" s="7" t="s">
        <v>102</v>
      </c>
      <c r="G12" s="110" t="s">
        <v>7</v>
      </c>
      <c r="H12" s="110"/>
      <c r="I12" s="110"/>
      <c r="J12" s="7" t="s">
        <v>91</v>
      </c>
      <c r="K12" s="42" t="s">
        <v>102</v>
      </c>
    </row>
    <row r="13" spans="2:11" ht="12.75">
      <c r="B13" s="69" t="s">
        <v>8</v>
      </c>
      <c r="C13" s="69"/>
      <c r="D13" s="69"/>
      <c r="E13" s="33">
        <v>1153471</v>
      </c>
      <c r="F13" s="56">
        <v>1246579</v>
      </c>
      <c r="G13" s="69" t="s">
        <v>9</v>
      </c>
      <c r="H13" s="69"/>
      <c r="I13" s="69"/>
      <c r="J13" s="34">
        <v>1467684</v>
      </c>
      <c r="K13" s="43">
        <v>1715187</v>
      </c>
    </row>
    <row r="14" spans="2:11" ht="12.75">
      <c r="B14" s="106" t="s">
        <v>10</v>
      </c>
      <c r="C14" s="69"/>
      <c r="D14" s="69"/>
      <c r="E14" s="33"/>
      <c r="F14" s="56"/>
      <c r="G14" s="112" t="s">
        <v>74</v>
      </c>
      <c r="H14" s="108"/>
      <c r="I14" s="109"/>
      <c r="J14" s="34">
        <v>595489</v>
      </c>
      <c r="K14" s="43">
        <v>825219</v>
      </c>
    </row>
    <row r="15" spans="2:11" ht="12.75">
      <c r="B15" s="111" t="s">
        <v>11</v>
      </c>
      <c r="C15" s="111"/>
      <c r="D15" s="111"/>
      <c r="E15" s="33"/>
      <c r="F15" s="56"/>
      <c r="G15" s="57" t="s">
        <v>12</v>
      </c>
      <c r="H15" s="57"/>
      <c r="I15" s="57"/>
      <c r="J15" s="34"/>
      <c r="K15" s="43"/>
    </row>
    <row r="16" spans="2:11" ht="12.75">
      <c r="B16" s="57" t="s">
        <v>13</v>
      </c>
      <c r="C16" s="57"/>
      <c r="D16" s="57"/>
      <c r="E16" s="33">
        <v>70</v>
      </c>
      <c r="F16" s="56"/>
      <c r="G16" s="57" t="s">
        <v>14</v>
      </c>
      <c r="H16" s="57"/>
      <c r="I16" s="57"/>
      <c r="J16" s="34">
        <v>37799</v>
      </c>
      <c r="K16" s="43">
        <v>37799</v>
      </c>
    </row>
    <row r="17" spans="2:11" ht="12.75">
      <c r="B17" s="85" t="s">
        <v>58</v>
      </c>
      <c r="C17" s="57"/>
      <c r="D17" s="57"/>
      <c r="E17" s="102">
        <v>1147237</v>
      </c>
      <c r="F17" s="103">
        <v>1240415</v>
      </c>
      <c r="G17" s="57" t="s">
        <v>15</v>
      </c>
      <c r="H17" s="57"/>
      <c r="I17" s="57"/>
      <c r="J17" s="34">
        <v>390592</v>
      </c>
      <c r="K17" s="43">
        <v>383781</v>
      </c>
    </row>
    <row r="18" spans="2:11" ht="24" customHeight="1">
      <c r="B18" s="85"/>
      <c r="C18" s="57"/>
      <c r="D18" s="57"/>
      <c r="E18" s="102"/>
      <c r="F18" s="103"/>
      <c r="G18" s="86" t="s">
        <v>92</v>
      </c>
      <c r="H18" s="108"/>
      <c r="I18" s="109"/>
      <c r="J18" s="34"/>
      <c r="K18" s="43"/>
    </row>
    <row r="19" spans="2:11" ht="22.5" customHeight="1">
      <c r="B19" s="85"/>
      <c r="C19" s="57"/>
      <c r="D19" s="57"/>
      <c r="E19" s="102"/>
      <c r="F19" s="103"/>
      <c r="G19" s="86" t="s">
        <v>96</v>
      </c>
      <c r="H19" s="108"/>
      <c r="I19" s="109"/>
      <c r="J19" s="34"/>
      <c r="K19" s="43"/>
    </row>
    <row r="20" spans="2:11" ht="12.75">
      <c r="B20" s="57"/>
      <c r="C20" s="57"/>
      <c r="D20" s="57"/>
      <c r="E20" s="102"/>
      <c r="F20" s="103"/>
      <c r="G20" s="57" t="s">
        <v>93</v>
      </c>
      <c r="H20" s="57"/>
      <c r="I20" s="57"/>
      <c r="J20" s="34">
        <v>443804</v>
      </c>
      <c r="K20" s="43">
        <v>468388</v>
      </c>
    </row>
    <row r="21" spans="2:11" ht="12.75">
      <c r="B21" s="106" t="s">
        <v>16</v>
      </c>
      <c r="C21" s="106"/>
      <c r="D21" s="106"/>
      <c r="E21" s="33">
        <v>6164</v>
      </c>
      <c r="F21" s="56">
        <v>6164</v>
      </c>
      <c r="G21" s="57" t="s">
        <v>94</v>
      </c>
      <c r="H21" s="57"/>
      <c r="I21" s="57"/>
      <c r="J21" s="34"/>
      <c r="K21" s="43"/>
    </row>
    <row r="22" spans="2:11" ht="12.75">
      <c r="B22" s="69" t="s">
        <v>19</v>
      </c>
      <c r="C22" s="69"/>
      <c r="D22" s="69"/>
      <c r="E22" s="33">
        <v>1088216</v>
      </c>
      <c r="F22" s="56">
        <v>1015493</v>
      </c>
      <c r="G22" s="57" t="s">
        <v>95</v>
      </c>
      <c r="H22" s="57"/>
      <c r="I22" s="57"/>
      <c r="J22" s="34"/>
      <c r="K22" s="43"/>
    </row>
    <row r="23" spans="2:11" ht="12.75" customHeight="1">
      <c r="B23" s="57" t="s">
        <v>21</v>
      </c>
      <c r="C23" s="57"/>
      <c r="D23" s="57"/>
      <c r="E23" s="33">
        <v>746762</v>
      </c>
      <c r="F23" s="56">
        <v>707252</v>
      </c>
      <c r="G23" s="61" t="s">
        <v>17</v>
      </c>
      <c r="H23" s="107"/>
      <c r="I23" s="107"/>
      <c r="J23" s="102">
        <v>721877</v>
      </c>
      <c r="K23" s="103">
        <v>496184</v>
      </c>
    </row>
    <row r="24" spans="2:11" ht="46.5" customHeight="1">
      <c r="B24" s="104" t="s">
        <v>59</v>
      </c>
      <c r="C24" s="105"/>
      <c r="D24" s="105"/>
      <c r="E24" s="33">
        <v>9435</v>
      </c>
      <c r="F24" s="56">
        <v>10883</v>
      </c>
      <c r="G24" s="107"/>
      <c r="H24" s="107"/>
      <c r="I24" s="107"/>
      <c r="J24" s="102"/>
      <c r="K24" s="103"/>
    </row>
    <row r="25" spans="2:11" ht="12.75">
      <c r="B25" s="57" t="s">
        <v>60</v>
      </c>
      <c r="C25" s="57"/>
      <c r="D25" s="57"/>
      <c r="E25" s="33">
        <v>332019</v>
      </c>
      <c r="F25" s="56">
        <v>297358</v>
      </c>
      <c r="G25" s="106" t="s">
        <v>18</v>
      </c>
      <c r="H25" s="106"/>
      <c r="I25" s="106"/>
      <c r="J25" s="34">
        <v>12978</v>
      </c>
      <c r="K25" s="43">
        <v>5607</v>
      </c>
    </row>
    <row r="26" spans="2:11" ht="12.75">
      <c r="B26" s="106" t="s">
        <v>23</v>
      </c>
      <c r="C26" s="106"/>
      <c r="D26" s="106"/>
      <c r="E26" s="33"/>
      <c r="F26" s="56">
        <v>8866</v>
      </c>
      <c r="G26" s="106" t="s">
        <v>20</v>
      </c>
      <c r="H26" s="106"/>
      <c r="I26" s="106"/>
      <c r="J26" s="34">
        <v>315635</v>
      </c>
      <c r="K26" s="43">
        <v>202641</v>
      </c>
    </row>
    <row r="27" spans="2:11" ht="12.75">
      <c r="B27" s="69" t="s">
        <v>24</v>
      </c>
      <c r="C27" s="69"/>
      <c r="D27" s="69"/>
      <c r="E27" s="33">
        <v>2241687</v>
      </c>
      <c r="F27" s="56">
        <v>2270938</v>
      </c>
      <c r="G27" s="57" t="s">
        <v>22</v>
      </c>
      <c r="H27" s="57"/>
      <c r="I27" s="57"/>
      <c r="J27" s="34">
        <v>393264</v>
      </c>
      <c r="K27" s="43">
        <v>287936</v>
      </c>
    </row>
    <row r="28" spans="2:11" ht="12.75">
      <c r="B28" s="69" t="s">
        <v>61</v>
      </c>
      <c r="C28" s="69"/>
      <c r="D28" s="69"/>
      <c r="E28" s="33"/>
      <c r="F28" s="56"/>
      <c r="G28" s="57" t="s">
        <v>25</v>
      </c>
      <c r="H28" s="57"/>
      <c r="I28" s="57"/>
      <c r="J28" s="34">
        <v>52126</v>
      </c>
      <c r="K28" s="43">
        <v>59567</v>
      </c>
    </row>
    <row r="29" spans="2:11" ht="12.75">
      <c r="B29" s="62" t="s">
        <v>27</v>
      </c>
      <c r="C29" s="62"/>
      <c r="D29" s="62"/>
      <c r="E29" s="33">
        <v>2241687</v>
      </c>
      <c r="F29" s="56">
        <v>2270938</v>
      </c>
      <c r="G29" s="59" t="s">
        <v>26</v>
      </c>
      <c r="H29" s="59"/>
      <c r="I29" s="59"/>
      <c r="J29" s="65">
        <v>2241687</v>
      </c>
      <c r="K29" s="66">
        <v>2270938</v>
      </c>
    </row>
    <row r="30" spans="2:11" ht="12.75">
      <c r="B30" s="62" t="s">
        <v>28</v>
      </c>
      <c r="C30" s="62"/>
      <c r="D30" s="62"/>
      <c r="E30" s="33">
        <v>121785</v>
      </c>
      <c r="F30" s="56">
        <v>118033</v>
      </c>
      <c r="G30" s="59"/>
      <c r="H30" s="59"/>
      <c r="I30" s="59"/>
      <c r="J30" s="65"/>
      <c r="K30" s="66"/>
    </row>
    <row r="31" spans="7:11" ht="12.75">
      <c r="G31" s="97" t="s">
        <v>29</v>
      </c>
      <c r="H31" s="98"/>
      <c r="I31" s="98"/>
      <c r="J31" s="35">
        <v>121785</v>
      </c>
      <c r="K31" s="56">
        <v>118033</v>
      </c>
    </row>
    <row r="33" spans="2:11" ht="12.75">
      <c r="B33" s="99" t="s">
        <v>62</v>
      </c>
      <c r="C33" s="100"/>
      <c r="D33" s="100"/>
      <c r="E33" s="100"/>
      <c r="F33" s="100"/>
      <c r="G33" s="100" t="s">
        <v>30</v>
      </c>
      <c r="H33" s="100"/>
      <c r="I33" s="100"/>
      <c r="J33" s="100"/>
      <c r="K33" s="100"/>
    </row>
    <row r="34" spans="2:11" ht="12.75">
      <c r="B34" s="101"/>
      <c r="C34" s="101"/>
      <c r="D34" s="101"/>
      <c r="E34" s="101"/>
      <c r="F34" s="101"/>
      <c r="G34" s="100"/>
      <c r="H34" s="100"/>
      <c r="I34" s="100"/>
      <c r="J34" s="100"/>
      <c r="K34" s="100"/>
    </row>
    <row r="35" spans="2:11" ht="12.75" customHeight="1">
      <c r="B35" s="91" t="s">
        <v>57</v>
      </c>
      <c r="C35" s="91"/>
      <c r="D35" s="91"/>
      <c r="E35" s="92" t="s">
        <v>91</v>
      </c>
      <c r="F35" s="92" t="s">
        <v>102</v>
      </c>
      <c r="G35" s="64" t="s">
        <v>31</v>
      </c>
      <c r="H35" s="69"/>
      <c r="I35" s="69"/>
      <c r="J35" s="92" t="s">
        <v>91</v>
      </c>
      <c r="K35" s="95" t="s">
        <v>102</v>
      </c>
    </row>
    <row r="36" spans="2:11" ht="12.75">
      <c r="B36" s="91"/>
      <c r="C36" s="91"/>
      <c r="D36" s="91"/>
      <c r="E36" s="93"/>
      <c r="F36" s="93"/>
      <c r="G36" s="69"/>
      <c r="H36" s="69"/>
      <c r="I36" s="69"/>
      <c r="J36" s="94"/>
      <c r="K36" s="96"/>
    </row>
    <row r="37" spans="2:11" ht="12.75">
      <c r="B37" s="91"/>
      <c r="C37" s="91"/>
      <c r="D37" s="91"/>
      <c r="E37" s="94"/>
      <c r="F37" s="94"/>
      <c r="G37" s="57" t="s">
        <v>32</v>
      </c>
      <c r="H37" s="57"/>
      <c r="I37" s="57"/>
      <c r="J37" s="34">
        <v>1214631</v>
      </c>
      <c r="K37" s="43">
        <v>1535412</v>
      </c>
    </row>
    <row r="38" spans="2:11" ht="12.75">
      <c r="B38" s="57" t="s">
        <v>33</v>
      </c>
      <c r="C38" s="57"/>
      <c r="D38" s="57"/>
      <c r="E38" s="33">
        <v>1303827</v>
      </c>
      <c r="F38" s="56">
        <v>1340881</v>
      </c>
      <c r="G38" s="57" t="s">
        <v>36</v>
      </c>
      <c r="H38" s="57"/>
      <c r="I38" s="57"/>
      <c r="J38" s="34">
        <v>994956</v>
      </c>
      <c r="K38" s="43">
        <v>1529505</v>
      </c>
    </row>
    <row r="39" spans="2:11" ht="12.75">
      <c r="B39" s="57" t="s">
        <v>34</v>
      </c>
      <c r="C39" s="57"/>
      <c r="D39" s="57"/>
      <c r="E39" s="33">
        <v>1334119</v>
      </c>
      <c r="F39" s="56">
        <v>1290434</v>
      </c>
      <c r="G39" s="57" t="s">
        <v>63</v>
      </c>
      <c r="H39" s="57"/>
      <c r="I39" s="57"/>
      <c r="J39" s="34">
        <f>J37-J38</f>
        <v>219675</v>
      </c>
      <c r="K39" s="43">
        <f>K37-K38</f>
        <v>5907</v>
      </c>
    </row>
    <row r="40" spans="2:11" ht="12.75">
      <c r="B40" s="90" t="s">
        <v>35</v>
      </c>
      <c r="C40" s="90"/>
      <c r="D40" s="90"/>
      <c r="E40" s="33">
        <v>30292</v>
      </c>
      <c r="F40" s="56">
        <v>50447</v>
      </c>
      <c r="G40" s="57" t="s">
        <v>40</v>
      </c>
      <c r="H40" s="57"/>
      <c r="I40" s="57"/>
      <c r="J40" s="34">
        <v>29863</v>
      </c>
      <c r="K40" s="43">
        <v>15413</v>
      </c>
    </row>
    <row r="41" spans="2:11" ht="12.75">
      <c r="B41" s="64" t="s">
        <v>64</v>
      </c>
      <c r="C41" s="64"/>
      <c r="D41" s="64"/>
      <c r="E41" s="65"/>
      <c r="F41" s="66"/>
      <c r="G41" s="57" t="s">
        <v>42</v>
      </c>
      <c r="H41" s="57"/>
      <c r="I41" s="57"/>
      <c r="J41" s="34">
        <v>41046</v>
      </c>
      <c r="K41" s="43">
        <v>34743</v>
      </c>
    </row>
    <row r="42" spans="2:11" ht="12.75" customHeight="1">
      <c r="B42" s="64"/>
      <c r="C42" s="64"/>
      <c r="D42" s="64"/>
      <c r="E42" s="65"/>
      <c r="F42" s="66"/>
      <c r="G42" s="89" t="s">
        <v>43</v>
      </c>
      <c r="H42" s="89"/>
      <c r="I42" s="89"/>
      <c r="J42" s="34">
        <v>45081</v>
      </c>
      <c r="K42" s="43">
        <v>42651</v>
      </c>
    </row>
    <row r="43" spans="2:11" ht="12.75">
      <c r="B43" s="85" t="s">
        <v>37</v>
      </c>
      <c r="C43" s="85"/>
      <c r="D43" s="85"/>
      <c r="E43" s="33">
        <v>12458</v>
      </c>
      <c r="F43" s="56">
        <v>173</v>
      </c>
      <c r="G43" s="89" t="s">
        <v>45</v>
      </c>
      <c r="H43" s="64"/>
      <c r="I43" s="64"/>
      <c r="J43" s="34">
        <v>149680</v>
      </c>
      <c r="K43" s="43">
        <v>8124</v>
      </c>
    </row>
    <row r="44" spans="2:11" ht="24.75" customHeight="1">
      <c r="B44" s="85" t="s">
        <v>38</v>
      </c>
      <c r="C44" s="85"/>
      <c r="D44" s="85"/>
      <c r="E44" s="33">
        <v>441599</v>
      </c>
      <c r="F44" s="56">
        <v>135812</v>
      </c>
      <c r="G44" s="85" t="s">
        <v>71</v>
      </c>
      <c r="H44" s="57"/>
      <c r="I44" s="57"/>
      <c r="J44" s="34">
        <v>103893</v>
      </c>
      <c r="K44" s="34">
        <f>K39+K40+K42-K41-K43</f>
        <v>21104</v>
      </c>
    </row>
    <row r="45" spans="2:11" ht="26.25" customHeight="1">
      <c r="B45" s="57" t="s">
        <v>35</v>
      </c>
      <c r="C45" s="57"/>
      <c r="D45" s="57"/>
      <c r="E45" s="33">
        <v>429141</v>
      </c>
      <c r="F45" s="56">
        <v>135639</v>
      </c>
      <c r="G45" s="86" t="s">
        <v>65</v>
      </c>
      <c r="H45" s="87"/>
      <c r="I45" s="88"/>
      <c r="J45" s="34">
        <v>49</v>
      </c>
      <c r="K45" s="44"/>
    </row>
    <row r="46" spans="2:11" ht="12.75" customHeight="1">
      <c r="B46" s="64" t="s">
        <v>66</v>
      </c>
      <c r="C46" s="64"/>
      <c r="D46" s="64"/>
      <c r="E46" s="65"/>
      <c r="F46" s="66"/>
      <c r="G46" s="64" t="s">
        <v>49</v>
      </c>
      <c r="H46" s="64"/>
      <c r="I46" s="64"/>
      <c r="J46" s="63">
        <v>103942</v>
      </c>
      <c r="K46" s="84">
        <v>21104</v>
      </c>
    </row>
    <row r="47" spans="2:11" ht="11.25" customHeight="1">
      <c r="B47" s="64"/>
      <c r="C47" s="64"/>
      <c r="D47" s="64"/>
      <c r="E47" s="65"/>
      <c r="F47" s="66"/>
      <c r="G47" s="64"/>
      <c r="H47" s="64"/>
      <c r="I47" s="64"/>
      <c r="J47" s="63"/>
      <c r="K47" s="84"/>
    </row>
    <row r="48" spans="2:11" ht="21.75" customHeight="1">
      <c r="B48" s="85" t="s">
        <v>39</v>
      </c>
      <c r="C48" s="85"/>
      <c r="D48" s="85"/>
      <c r="E48" s="33">
        <v>360850</v>
      </c>
      <c r="F48" s="56">
        <v>121272</v>
      </c>
      <c r="G48" s="62" t="s">
        <v>51</v>
      </c>
      <c r="H48" s="62"/>
      <c r="I48" s="62"/>
      <c r="J48" s="34">
        <f>11902-149</f>
        <v>11753</v>
      </c>
      <c r="K48" s="43">
        <v>1425</v>
      </c>
    </row>
    <row r="49" spans="2:11" ht="24" customHeight="1">
      <c r="B49" s="85" t="s">
        <v>41</v>
      </c>
      <c r="C49" s="85"/>
      <c r="D49" s="85"/>
      <c r="E49" s="33">
        <v>6548</v>
      </c>
      <c r="F49" s="56">
        <v>22390</v>
      </c>
      <c r="G49" s="60" t="s">
        <v>67</v>
      </c>
      <c r="H49" s="58"/>
      <c r="I49" s="58"/>
      <c r="J49" s="34"/>
      <c r="K49" s="43"/>
    </row>
    <row r="50" spans="2:11" ht="16.5" customHeight="1">
      <c r="B50" s="57" t="s">
        <v>35</v>
      </c>
      <c r="C50" s="57"/>
      <c r="D50" s="57"/>
      <c r="E50" s="33">
        <v>354302</v>
      </c>
      <c r="F50" s="56">
        <v>98882</v>
      </c>
      <c r="G50" s="58" t="s">
        <v>68</v>
      </c>
      <c r="H50" s="58"/>
      <c r="I50" s="58"/>
      <c r="J50" s="34">
        <f>J46-J48</f>
        <v>92189</v>
      </c>
      <c r="K50" s="43">
        <v>22529</v>
      </c>
    </row>
    <row r="51" spans="2:11" ht="34.5" customHeight="1">
      <c r="B51" s="59" t="s">
        <v>44</v>
      </c>
      <c r="C51" s="59"/>
      <c r="D51" s="59"/>
      <c r="E51" s="33">
        <v>1677135</v>
      </c>
      <c r="F51" s="56">
        <v>1462326</v>
      </c>
      <c r="G51" s="60" t="s">
        <v>72</v>
      </c>
      <c r="H51" s="58"/>
      <c r="I51" s="58"/>
      <c r="J51" s="34"/>
      <c r="K51" s="43"/>
    </row>
    <row r="52" spans="2:11" ht="34.5" customHeight="1">
      <c r="B52" s="59" t="s">
        <v>46</v>
      </c>
      <c r="C52" s="59"/>
      <c r="D52" s="59"/>
      <c r="E52" s="33">
        <v>1782266</v>
      </c>
      <c r="F52" s="56">
        <v>1448636</v>
      </c>
      <c r="G52" s="61" t="s">
        <v>69</v>
      </c>
      <c r="H52" s="62"/>
      <c r="I52" s="62"/>
      <c r="J52" s="34"/>
      <c r="K52" s="43"/>
    </row>
    <row r="53" spans="2:11" ht="18" customHeight="1">
      <c r="B53" s="69" t="s">
        <v>47</v>
      </c>
      <c r="C53" s="69"/>
      <c r="D53" s="69"/>
      <c r="E53" s="33">
        <v>105131</v>
      </c>
      <c r="F53" s="56">
        <v>13690</v>
      </c>
      <c r="G53" s="62" t="s">
        <v>70</v>
      </c>
      <c r="H53" s="62"/>
      <c r="I53" s="62"/>
      <c r="J53" s="34"/>
      <c r="K53" s="43"/>
    </row>
    <row r="54" spans="2:11" ht="15" customHeight="1">
      <c r="B54" s="64" t="s">
        <v>48</v>
      </c>
      <c r="C54" s="64"/>
      <c r="D54" s="64"/>
      <c r="E54" s="65">
        <v>110772</v>
      </c>
      <c r="F54" s="66">
        <v>5641</v>
      </c>
      <c r="G54" s="62" t="s">
        <v>53</v>
      </c>
      <c r="H54" s="62"/>
      <c r="I54" s="62"/>
      <c r="J54" s="34">
        <v>1</v>
      </c>
      <c r="K54" s="43"/>
    </row>
    <row r="55" spans="2:11" ht="23.25" customHeight="1">
      <c r="B55" s="64"/>
      <c r="C55" s="64"/>
      <c r="D55" s="64"/>
      <c r="E55" s="65"/>
      <c r="F55" s="66"/>
      <c r="G55" s="61" t="s">
        <v>54</v>
      </c>
      <c r="H55" s="62"/>
      <c r="I55" s="62"/>
      <c r="J55" s="34"/>
      <c r="K55" s="43"/>
    </row>
    <row r="56" spans="2:11" ht="20.25" customHeight="1">
      <c r="B56" s="64" t="s">
        <v>50</v>
      </c>
      <c r="C56" s="64"/>
      <c r="D56" s="64"/>
      <c r="E56" s="65"/>
      <c r="F56" s="66">
        <f>242-110</f>
        <v>132</v>
      </c>
      <c r="G56" s="67"/>
      <c r="H56" s="68"/>
      <c r="I56" s="68"/>
      <c r="J56" s="13"/>
      <c r="K56" s="45"/>
    </row>
    <row r="57" spans="2:6" ht="22.5" customHeight="1">
      <c r="B57" s="64"/>
      <c r="C57" s="64"/>
      <c r="D57" s="64"/>
      <c r="E57" s="65"/>
      <c r="F57" s="66"/>
    </row>
    <row r="58" spans="2:6" ht="12.75">
      <c r="B58" s="64" t="s">
        <v>52</v>
      </c>
      <c r="C58" s="64"/>
      <c r="D58" s="64"/>
      <c r="E58" s="65">
        <v>5641</v>
      </c>
      <c r="F58" s="66">
        <v>19463</v>
      </c>
    </row>
    <row r="59" spans="2:6" ht="12.75">
      <c r="B59" s="64"/>
      <c r="C59" s="64"/>
      <c r="D59" s="64"/>
      <c r="E59" s="65"/>
      <c r="F59" s="66"/>
    </row>
    <row r="60" ht="14.25" customHeight="1"/>
    <row r="61" spans="1:11" ht="12.75">
      <c r="A61" s="31"/>
      <c r="B61" s="80" t="s">
        <v>55</v>
      </c>
      <c r="C61" s="80"/>
      <c r="D61" s="80"/>
      <c r="E61" s="80"/>
      <c r="F61" s="80"/>
      <c r="G61" s="80"/>
      <c r="H61" s="80"/>
      <c r="I61" s="80"/>
      <c r="J61" s="80"/>
      <c r="K61" s="80"/>
    </row>
    <row r="62" ht="7.5" customHeight="1"/>
    <row r="63" spans="2:11" ht="12" customHeight="1">
      <c r="B63" s="24"/>
      <c r="C63" s="25"/>
      <c r="D63" s="81">
        <v>2008</v>
      </c>
      <c r="E63" s="82"/>
      <c r="F63" s="82"/>
      <c r="G63" s="83"/>
      <c r="H63" s="81">
        <v>2009</v>
      </c>
      <c r="I63" s="82"/>
      <c r="J63" s="82"/>
      <c r="K63" s="83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47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48" t="s">
        <v>78</v>
      </c>
    </row>
    <row r="66" spans="2:11" ht="21.75" customHeight="1">
      <c r="B66" s="19" t="s">
        <v>79</v>
      </c>
      <c r="C66" s="19"/>
      <c r="D66" s="36">
        <v>607262</v>
      </c>
      <c r="E66" s="36"/>
      <c r="F66" s="36">
        <v>15919</v>
      </c>
      <c r="G66" s="36">
        <f>D66+E66-F66</f>
        <v>591343</v>
      </c>
      <c r="H66" s="49">
        <v>591343</v>
      </c>
      <c r="I66" s="49">
        <v>233876</v>
      </c>
      <c r="J66" s="49"/>
      <c r="K66" s="49">
        <f>H66+I66</f>
        <v>825219</v>
      </c>
    </row>
    <row r="67" spans="2:11" ht="21.75" customHeight="1">
      <c r="B67" s="19" t="s">
        <v>80</v>
      </c>
      <c r="C67" s="19"/>
      <c r="D67" s="36"/>
      <c r="E67" s="36">
        <v>4146</v>
      </c>
      <c r="F67" s="36"/>
      <c r="G67" s="36">
        <f aca="true" t="shared" si="0" ref="G67:G76">D67+E67-F67</f>
        <v>4146</v>
      </c>
      <c r="H67" s="49">
        <v>4146</v>
      </c>
      <c r="I67" s="49"/>
      <c r="J67" s="49">
        <v>4146</v>
      </c>
      <c r="K67" s="49"/>
    </row>
    <row r="68" spans="2:11" ht="30" customHeight="1">
      <c r="B68" s="19" t="s">
        <v>81</v>
      </c>
      <c r="C68" s="19"/>
      <c r="D68" s="37"/>
      <c r="E68" s="37"/>
      <c r="F68" s="37"/>
      <c r="G68" s="37">
        <f t="shared" si="0"/>
        <v>0</v>
      </c>
      <c r="H68" s="55"/>
      <c r="I68" s="55"/>
      <c r="J68" s="55"/>
      <c r="K68" s="55"/>
    </row>
    <row r="69" spans="2:11" ht="21.75" customHeight="1">
      <c r="B69" s="19" t="s">
        <v>82</v>
      </c>
      <c r="C69" s="19"/>
      <c r="D69" s="37"/>
      <c r="E69" s="37"/>
      <c r="F69" s="37"/>
      <c r="G69" s="37">
        <f t="shared" si="0"/>
        <v>0</v>
      </c>
      <c r="H69" s="55"/>
      <c r="I69" s="55"/>
      <c r="J69" s="55"/>
      <c r="K69" s="55"/>
    </row>
    <row r="70" spans="2:11" ht="21.75" customHeight="1">
      <c r="B70" s="19" t="s">
        <v>83</v>
      </c>
      <c r="C70" s="19"/>
      <c r="D70" s="37">
        <v>37799</v>
      </c>
      <c r="E70" s="37"/>
      <c r="F70" s="37"/>
      <c r="G70" s="37">
        <f t="shared" si="0"/>
        <v>37799</v>
      </c>
      <c r="H70" s="55">
        <v>37799</v>
      </c>
      <c r="I70" s="55"/>
      <c r="J70" s="55"/>
      <c r="K70" s="55">
        <v>37799</v>
      </c>
    </row>
    <row r="71" spans="2:11" ht="21.75" customHeight="1">
      <c r="B71" s="19" t="s">
        <v>84</v>
      </c>
      <c r="C71" s="19"/>
      <c r="D71" s="37">
        <v>429280</v>
      </c>
      <c r="E71" s="37"/>
      <c r="F71" s="37">
        <v>38688</v>
      </c>
      <c r="G71" s="37">
        <f t="shared" si="0"/>
        <v>390592</v>
      </c>
      <c r="H71" s="55">
        <v>390592</v>
      </c>
      <c r="I71" s="55"/>
      <c r="J71" s="55">
        <v>6811</v>
      </c>
      <c r="K71" s="55">
        <v>383781</v>
      </c>
    </row>
    <row r="72" spans="2:11" ht="30" customHeight="1">
      <c r="B72" s="19" t="s">
        <v>98</v>
      </c>
      <c r="C72" s="19"/>
      <c r="D72" s="37"/>
      <c r="E72" s="37"/>
      <c r="F72" s="37"/>
      <c r="G72" s="37">
        <f t="shared" si="0"/>
        <v>0</v>
      </c>
      <c r="H72" s="55"/>
      <c r="I72" s="55"/>
      <c r="J72" s="55"/>
      <c r="K72" s="55"/>
    </row>
    <row r="73" spans="2:11" ht="40.5" customHeight="1">
      <c r="B73" s="19" t="s">
        <v>97</v>
      </c>
      <c r="C73" s="19"/>
      <c r="D73" s="37"/>
      <c r="E73" s="37"/>
      <c r="F73" s="37"/>
      <c r="G73" s="37">
        <f t="shared" si="0"/>
        <v>0</v>
      </c>
      <c r="H73" s="55"/>
      <c r="I73" s="55"/>
      <c r="J73" s="55"/>
      <c r="K73" s="55"/>
    </row>
    <row r="74" spans="2:11" ht="21.75" customHeight="1">
      <c r="B74" s="19" t="s">
        <v>85</v>
      </c>
      <c r="C74" s="19"/>
      <c r="D74" s="37">
        <v>362138</v>
      </c>
      <c r="E74" s="37">
        <v>103943</v>
      </c>
      <c r="F74" s="37">
        <v>22277</v>
      </c>
      <c r="G74" s="37">
        <f t="shared" si="0"/>
        <v>443804</v>
      </c>
      <c r="H74" s="55">
        <v>443804</v>
      </c>
      <c r="I74" s="55">
        <v>24584</v>
      </c>
      <c r="J74" s="55"/>
      <c r="K74" s="55">
        <v>468388</v>
      </c>
    </row>
    <row r="75" spans="2:11" ht="21.75" customHeight="1">
      <c r="B75" s="19" t="s">
        <v>86</v>
      </c>
      <c r="C75" s="19"/>
      <c r="D75" s="37"/>
      <c r="E75" s="37"/>
      <c r="F75" s="37"/>
      <c r="G75" s="37">
        <f t="shared" si="0"/>
        <v>0</v>
      </c>
      <c r="H75" s="55"/>
      <c r="I75" s="55"/>
      <c r="J75" s="55"/>
      <c r="K75" s="55"/>
    </row>
    <row r="76" spans="2:11" ht="21.75" customHeight="1">
      <c r="B76" s="20" t="s">
        <v>87</v>
      </c>
      <c r="C76" s="20"/>
      <c r="D76" s="37"/>
      <c r="E76" s="37"/>
      <c r="F76" s="37"/>
      <c r="G76" s="37">
        <f t="shared" si="0"/>
        <v>0</v>
      </c>
      <c r="H76" s="55"/>
      <c r="I76" s="55"/>
      <c r="J76" s="55"/>
      <c r="K76" s="55"/>
    </row>
    <row r="77" spans="2:11" ht="21.75" customHeight="1">
      <c r="B77" s="20" t="s">
        <v>88</v>
      </c>
      <c r="C77" s="20"/>
      <c r="D77" s="38">
        <f aca="true" t="shared" si="1" ref="D77:G77">D74+D71+D70+D67+D66</f>
        <v>1436479</v>
      </c>
      <c r="E77" s="38">
        <f t="shared" si="1"/>
        <v>108089</v>
      </c>
      <c r="F77" s="38">
        <f t="shared" si="1"/>
        <v>76884</v>
      </c>
      <c r="G77" s="38">
        <f t="shared" si="1"/>
        <v>1467684</v>
      </c>
      <c r="H77" s="55">
        <v>1467684</v>
      </c>
      <c r="I77" s="55">
        <v>258460</v>
      </c>
      <c r="J77" s="55">
        <v>10957</v>
      </c>
      <c r="K77" s="55">
        <v>1715187</v>
      </c>
    </row>
    <row r="78" spans="1:11" ht="31.5" customHeight="1">
      <c r="A78" s="30"/>
      <c r="B78" s="20" t="s">
        <v>90</v>
      </c>
      <c r="C78" s="20"/>
      <c r="D78" s="37"/>
      <c r="E78" s="37"/>
      <c r="F78" s="37"/>
      <c r="G78" s="37"/>
      <c r="H78" s="55"/>
      <c r="I78" s="55"/>
      <c r="J78" s="55"/>
      <c r="K78" s="55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50"/>
    </row>
    <row r="81" spans="2:11" ht="68.4" customHeight="1">
      <c r="B81" s="76" t="s">
        <v>106</v>
      </c>
      <c r="C81" s="77"/>
      <c r="D81" s="77"/>
      <c r="E81" s="77"/>
      <c r="F81" s="77"/>
      <c r="G81" s="77"/>
      <c r="H81" s="77"/>
      <c r="I81" s="77"/>
      <c r="J81" s="77"/>
      <c r="K81" s="77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51"/>
    </row>
    <row r="83" spans="2:11" ht="39" customHeight="1">
      <c r="B83" s="78" t="s">
        <v>89</v>
      </c>
      <c r="C83" s="79"/>
      <c r="D83" s="79"/>
      <c r="E83" s="79"/>
      <c r="F83" s="79"/>
      <c r="G83" s="79"/>
      <c r="H83" s="79"/>
      <c r="I83" s="79"/>
      <c r="J83" s="79"/>
      <c r="K83" s="79"/>
    </row>
    <row r="84" spans="2:11" ht="12.75">
      <c r="B84" s="125" t="s">
        <v>109</v>
      </c>
      <c r="C84" s="126"/>
      <c r="D84" s="126"/>
      <c r="E84" s="126"/>
      <c r="F84" s="126"/>
      <c r="G84" s="126"/>
      <c r="H84" s="126"/>
      <c r="I84" s="126"/>
      <c r="J84" s="126"/>
      <c r="K84" s="126"/>
    </row>
    <row r="85" spans="2:11" ht="12.75"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2:11" ht="12.75"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2:11" ht="12.75">
      <c r="B87" s="126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2:11" ht="12.75">
      <c r="B88" s="126"/>
      <c r="C88" s="126"/>
      <c r="D88" s="126"/>
      <c r="E88" s="126"/>
      <c r="F88" s="126"/>
      <c r="G88" s="126"/>
      <c r="H88" s="126"/>
      <c r="I88" s="126"/>
      <c r="J88" s="126"/>
      <c r="K88" s="126"/>
    </row>
    <row r="89" spans="2:11" ht="12.75">
      <c r="B89" s="126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2:11" ht="2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52"/>
    </row>
    <row r="92" spans="2:11" ht="24.75" customHeight="1">
      <c r="B92" s="72" t="s">
        <v>73</v>
      </c>
      <c r="C92" s="73"/>
      <c r="D92" s="73"/>
      <c r="E92" s="73"/>
      <c r="F92" s="73"/>
      <c r="G92" s="73"/>
      <c r="H92" s="73"/>
      <c r="I92" s="73"/>
      <c r="J92" s="73"/>
      <c r="K92" s="73"/>
    </row>
    <row r="93" spans="2:11" ht="25.8" customHeight="1">
      <c r="B93" s="127" t="s">
        <v>107</v>
      </c>
      <c r="C93" s="127"/>
      <c r="D93" s="127"/>
      <c r="E93" s="127"/>
      <c r="F93" s="127"/>
      <c r="G93" s="127"/>
      <c r="H93" s="127"/>
      <c r="I93" s="127"/>
      <c r="J93" s="127"/>
      <c r="K93" s="127"/>
    </row>
    <row r="94" spans="2:11" ht="13.2" customHeight="1">
      <c r="B94" s="127" t="s">
        <v>108</v>
      </c>
      <c r="C94" s="127"/>
      <c r="D94" s="127"/>
      <c r="E94" s="127"/>
      <c r="F94" s="127"/>
      <c r="G94" s="127"/>
      <c r="H94" s="127"/>
      <c r="I94" s="127"/>
      <c r="J94" s="127"/>
      <c r="K94" s="127"/>
    </row>
    <row r="95" spans="2:11" ht="12.75">
      <c r="B95" s="124"/>
      <c r="C95" s="124"/>
      <c r="D95" s="124"/>
      <c r="E95" s="124"/>
      <c r="F95" s="124"/>
      <c r="G95" s="124"/>
      <c r="H95" s="124"/>
      <c r="I95" s="124"/>
      <c r="J95" s="124"/>
      <c r="K95" s="124"/>
    </row>
    <row r="96" spans="2:11" ht="62.25" customHeight="1">
      <c r="B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2:11" ht="9.75" customHeight="1">
      <c r="B97" s="11"/>
      <c r="C97" s="11"/>
      <c r="D97" s="11"/>
      <c r="E97" s="11"/>
      <c r="F97" s="11"/>
      <c r="G97" s="11"/>
      <c r="H97" s="11"/>
      <c r="I97" s="11"/>
      <c r="J97" s="11"/>
      <c r="K97" s="53"/>
    </row>
    <row r="98" spans="2:11" ht="12.75">
      <c r="B98" s="2"/>
      <c r="C98" s="2"/>
      <c r="D98" s="2"/>
      <c r="E98" s="2"/>
      <c r="F98" s="9"/>
      <c r="G98" s="2"/>
      <c r="H98" s="74" t="s">
        <v>56</v>
      </c>
      <c r="I98" s="75"/>
      <c r="J98" s="75"/>
      <c r="K98" s="75"/>
    </row>
    <row r="99" spans="2:11" ht="12.75">
      <c r="B99" s="2"/>
      <c r="C99" s="2"/>
      <c r="D99" s="2"/>
      <c r="E99" s="2"/>
      <c r="F99" s="9"/>
      <c r="G99" s="2"/>
      <c r="H99" s="71" t="s">
        <v>110</v>
      </c>
      <c r="I99" s="71"/>
      <c r="J99" s="71"/>
      <c r="K99" s="71"/>
    </row>
    <row r="100" spans="2:11" ht="9" customHeight="1">
      <c r="B100" s="2"/>
      <c r="C100" s="2"/>
      <c r="D100" s="2"/>
      <c r="E100" s="2"/>
      <c r="F100" s="9"/>
      <c r="G100" s="2"/>
      <c r="H100" s="1"/>
      <c r="I100" s="1"/>
      <c r="J100" s="1"/>
      <c r="K100" s="54"/>
    </row>
    <row r="101" spans="2:11" ht="12.75">
      <c r="B101" s="70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2:11" ht="12.75"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2:11" ht="24" customHeight="1"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2:11" ht="65.25" customHeight="1">
      <c r="B104" s="70"/>
      <c r="C104" s="70"/>
      <c r="D104" s="70"/>
      <c r="E104" s="70"/>
      <c r="F104" s="70"/>
      <c r="G104" s="70"/>
      <c r="H104" s="70"/>
      <c r="I104" s="70"/>
      <c r="J104" s="70"/>
      <c r="K104" s="70"/>
    </row>
  </sheetData>
  <mergeCells count="122"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101:K104"/>
    <mergeCell ref="H99:K99"/>
    <mergeCell ref="B92:K92"/>
    <mergeCell ref="H98:K98"/>
    <mergeCell ref="B81:K81"/>
    <mergeCell ref="B83:K83"/>
    <mergeCell ref="B58:D59"/>
    <mergeCell ref="E58:E59"/>
    <mergeCell ref="F58:F59"/>
    <mergeCell ref="B84:K90"/>
    <mergeCell ref="B61:K61"/>
    <mergeCell ref="D63:G63"/>
    <mergeCell ref="H63:K63"/>
    <mergeCell ref="B93:K93"/>
    <mergeCell ref="B94:K94"/>
    <mergeCell ref="B50:D50"/>
    <mergeCell ref="G50:I50"/>
    <mergeCell ref="B51:D51"/>
    <mergeCell ref="G51:I51"/>
    <mergeCell ref="B52:D52"/>
    <mergeCell ref="G52:I52"/>
    <mergeCell ref="J46:J47"/>
    <mergeCell ref="B56:D57"/>
    <mergeCell ref="E56:E57"/>
    <mergeCell ref="F56:F57"/>
    <mergeCell ref="G56:I56"/>
    <mergeCell ref="B53:D53"/>
    <mergeCell ref="G53:I53"/>
    <mergeCell ref="B54:D55"/>
    <mergeCell ref="E54:E55"/>
    <mergeCell ref="F54:F55"/>
    <mergeCell ref="G54:I54"/>
    <mergeCell ref="G55:I5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Zorica Brunet</cp:lastModifiedBy>
  <cp:lastPrinted>2009-04-13T06:41:45Z</cp:lastPrinted>
  <dcterms:created xsi:type="dcterms:W3CDTF">2007-02-12T13:02:25Z</dcterms:created>
  <dcterms:modified xsi:type="dcterms:W3CDTF">2010-07-07T08:12:13Z</dcterms:modified>
  <cp:category/>
  <cp:version/>
  <cp:contentType/>
  <cp:contentStatus/>
</cp:coreProperties>
</file>