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Privredna drustva" sheetId="1" r:id="rId1"/>
  </sheets>
  <definedNames>
    <definedName name="_xlnm.Print_Area" localSheetId="0">'Privredna drustva'!$B$1:$K$104</definedName>
  </definedNames>
  <calcPr fullCalcOnLoad="1"/>
</workbook>
</file>

<file path=xl/sharedStrings.xml><?xml version="1.0" encoding="utf-8"?>
<sst xmlns="http://schemas.openxmlformats.org/spreadsheetml/2006/main" count="122" uniqueCount="113">
  <si>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</si>
  <si>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</si>
  <si>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</si>
  <si>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</si>
  <si>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</si>
  <si>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</si>
  <si>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</si>
  <si>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</si>
  <si>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</si>
  <si>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</si>
  <si>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</si>
  <si>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</si>
  <si>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</si>
  <si>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</si>
  <si>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</si>
  <si>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</si>
  <si>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</si>
  <si>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</si>
  <si>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</si>
  <si>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</si>
  <si>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</si>
  <si>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</si>
  <si>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</si>
  <si>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</si>
  <si>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</si>
  <si>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</si>
  <si>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</si>
  <si>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</si>
  <si>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</si>
  <si>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</si>
  <si>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</si>
  <si>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</si>
  <si>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</si>
  <si>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</si>
  <si>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</si>
  <si>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</si>
  <si>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</si>
  <si>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</si>
  <si>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</si>
  <si>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</si>
  <si>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</si>
  <si>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</si>
  <si>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</si>
  <si>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</si>
  <si>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</si>
  <si>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</si>
  <si>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</si>
  <si>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</si>
  <si>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</si>
  <si>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</si>
  <si>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</si>
  <si>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</si>
  <si>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</si>
  <si>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</si>
  <si>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</si>
  <si>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</si>
  <si>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</si>
  <si>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</si>
  <si>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</si>
  <si>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</si>
  <si>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</si>
  <si>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</si>
  <si>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</si>
  <si>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</si>
  <si>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</si>
  <si>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</si>
  <si>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</si>
  <si>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</si>
  <si>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</si>
  <si>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</si>
  <si>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</si>
  <si>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</si>
  <si>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</si>
  <si>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</si>
  <si>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</si>
  <si>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</si>
  <si>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</si>
  <si>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</si>
  <si>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</si>
  <si>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</si>
  <si>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</si>
  <si>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</si>
  <si>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</si>
  <si>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</si>
  <si>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</si>
  <si>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</si>
  <si>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</si>
  <si>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</si>
  <si>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</si>
  <si>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</si>
  <si>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</si>
  <si>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</si>
  <si>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</si>
  <si>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</si>
  <si>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</si>
  <si>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</si>
  <si>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</si>
  <si>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</si>
  <si>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</si>
  <si>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</si>
  <si>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</si>
  <si>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</si>
  <si>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</si>
  <si>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АД Фабрика шећера ТЕ-ТО Сента</t>
  </si>
  <si>
    <t>Карађорђева б.б.</t>
  </si>
  <si>
    <r>
      <t xml:space="preserve">Увид се може извршити сваког радног дана од 8 до 16 часова у седишту друштва.  </t>
    </r>
  </si>
  <si>
    <t>Нема</t>
  </si>
  <si>
    <t>мр Љубиша Раденковић, дипл. Инж.</t>
  </si>
  <si>
    <t>08618526</t>
  </si>
  <si>
    <t>Одложени порески приходи/расходи периода</t>
  </si>
  <si>
    <t>ИЗВОД ИЗ ФИНАНСИЈСКИХ ИЗВЕШТАЈА ЗА 2009. ГОДИНУ</t>
  </si>
  <si>
    <t>2009.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</si>
  <si>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>КПМГ д.о.о. Београд</t>
    </r>
    <r>
      <rPr>
        <b/>
        <u val="single"/>
        <sz val="10"/>
        <rFont val="Arial"/>
        <family val="2"/>
      </rPr>
      <t xml:space="preserve"> 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"По нашем мишљењу, осим за ефекте које на финансијске извештаје имају питања наведена у претходним пасусима, финансијски извештаји приказују истинито и објективно финансијско стање Друштва на дан      31. децембра 2009. године и резултате пословања која се завршава на тај дан и састављени су у складу са Законом о рачуноводству и ревизији Републике Србије ("Службени гласник РС" 46/2006 и 111/2009)." 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</si>
</sst>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SheetLayoutView="100" zoomScalePageLayoutView="0" workbookViewId="0" topLeftCell="A89">
      <selection activeCell="A96" sqref="A96"/>
    </sheetView>
  </sheetViews>
  <sheetFormatPr defaultColWidth="9.140625" defaultRowHeight="12.75"/>
  <cols>
    <col min="2" max="2" width="11.28125" style="0" customWidth="1"/>
    <col min="5" max="5" width="10.00390625" style="0" customWidth="1"/>
    <col min="6" max="6" width="9.57421875" style="0" customWidth="1"/>
  </cols>
  <sheetData>
    <row r="1" spans="2:11" ht="41.25" customHeight="1">
      <c r="B1" s="117" t="s">
        <v>101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2.75">
      <c r="B2" s="118" t="s">
        <v>110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2.75">
      <c r="B3" s="66" t="s">
        <v>103</v>
      </c>
      <c r="C3" s="73"/>
      <c r="D3" s="73"/>
      <c r="E3" s="73"/>
      <c r="F3" s="73"/>
      <c r="G3" s="73"/>
      <c r="H3" s="73"/>
      <c r="I3" s="73"/>
      <c r="J3" s="73"/>
      <c r="K3" s="73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119" t="s">
        <v>0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2:11" ht="12.75">
      <c r="B6" s="107" t="s">
        <v>102</v>
      </c>
      <c r="C6" s="107"/>
      <c r="D6" s="106" t="s">
        <v>103</v>
      </c>
      <c r="E6" s="106"/>
      <c r="F6" s="106"/>
      <c r="G6" s="106"/>
      <c r="H6" s="107" t="s">
        <v>1</v>
      </c>
      <c r="I6" s="107"/>
      <c r="J6" s="108" t="s">
        <v>108</v>
      </c>
      <c r="K6" s="108"/>
    </row>
    <row r="7" spans="2:11" ht="12.75">
      <c r="B7" s="107" t="s">
        <v>2</v>
      </c>
      <c r="C7" s="107"/>
      <c r="D7" s="109" t="s">
        <v>104</v>
      </c>
      <c r="E7" s="110"/>
      <c r="F7" s="110"/>
      <c r="G7" s="111"/>
      <c r="H7" s="107" t="s">
        <v>3</v>
      </c>
      <c r="I7" s="107"/>
      <c r="J7" s="109">
        <v>101099446</v>
      </c>
      <c r="K7" s="11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20" t="s">
        <v>4</v>
      </c>
      <c r="C9" s="120"/>
      <c r="D9" s="120"/>
      <c r="E9" s="120"/>
      <c r="F9" s="120"/>
      <c r="G9" s="120"/>
      <c r="H9" s="120"/>
      <c r="I9" s="120"/>
      <c r="J9" s="120"/>
      <c r="K9" s="120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58" t="s">
        <v>5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2:11" ht="12.75">
      <c r="B12" s="103" t="s">
        <v>6</v>
      </c>
      <c r="C12" s="103"/>
      <c r="D12" s="103"/>
      <c r="E12" s="7">
        <v>2008</v>
      </c>
      <c r="F12" s="7">
        <v>2009</v>
      </c>
      <c r="G12" s="103" t="s">
        <v>7</v>
      </c>
      <c r="H12" s="103"/>
      <c r="I12" s="103"/>
      <c r="J12" s="7" t="s">
        <v>93</v>
      </c>
      <c r="K12" s="7" t="s">
        <v>111</v>
      </c>
    </row>
    <row r="13" spans="2:11" ht="12.75">
      <c r="B13" s="76" t="s">
        <v>8</v>
      </c>
      <c r="C13" s="76"/>
      <c r="D13" s="76"/>
      <c r="E13" s="36">
        <v>1680544</v>
      </c>
      <c r="F13" s="36">
        <f>SUM(F14:F21)</f>
        <v>1657786</v>
      </c>
      <c r="G13" s="76" t="s">
        <v>9</v>
      </c>
      <c r="H13" s="76"/>
      <c r="I13" s="76"/>
      <c r="J13" s="36">
        <v>1051841</v>
      </c>
      <c r="K13" s="36">
        <f>SUM(K14:K22)</f>
        <v>1055555</v>
      </c>
    </row>
    <row r="14" spans="2:11" ht="12.75">
      <c r="B14" s="99" t="s">
        <v>10</v>
      </c>
      <c r="C14" s="76"/>
      <c r="D14" s="76"/>
      <c r="E14" s="36"/>
      <c r="F14" s="36"/>
      <c r="G14" s="105" t="s">
        <v>74</v>
      </c>
      <c r="H14" s="51"/>
      <c r="I14" s="64"/>
      <c r="J14" s="36">
        <v>581080</v>
      </c>
      <c r="K14" s="36">
        <v>581080</v>
      </c>
    </row>
    <row r="15" spans="2:11" ht="12.75">
      <c r="B15" s="104" t="s">
        <v>11</v>
      </c>
      <c r="C15" s="104"/>
      <c r="D15" s="104"/>
      <c r="E15" s="36"/>
      <c r="F15" s="36"/>
      <c r="G15" s="77" t="s">
        <v>12</v>
      </c>
      <c r="H15" s="77"/>
      <c r="I15" s="77"/>
      <c r="J15" s="36"/>
      <c r="K15" s="36"/>
    </row>
    <row r="16" spans="2:11" ht="12.75">
      <c r="B16" s="77" t="s">
        <v>13</v>
      </c>
      <c r="C16" s="77"/>
      <c r="D16" s="77"/>
      <c r="E16" s="36">
        <v>2612</v>
      </c>
      <c r="F16" s="36">
        <v>2359</v>
      </c>
      <c r="G16" s="77" t="s">
        <v>14</v>
      </c>
      <c r="H16" s="77"/>
      <c r="I16" s="77"/>
      <c r="J16" s="36">
        <v>448714</v>
      </c>
      <c r="K16" s="36">
        <v>470761</v>
      </c>
    </row>
    <row r="17" spans="2:11" ht="12.75">
      <c r="B17" s="81" t="s">
        <v>58</v>
      </c>
      <c r="C17" s="77"/>
      <c r="D17" s="77"/>
      <c r="E17" s="102">
        <v>1677051</v>
      </c>
      <c r="F17" s="102">
        <v>1654740</v>
      </c>
      <c r="G17" s="77" t="s">
        <v>15</v>
      </c>
      <c r="H17" s="77"/>
      <c r="I17" s="77"/>
      <c r="J17" s="37"/>
      <c r="K17" s="37"/>
    </row>
    <row r="18" spans="2:11" ht="24" customHeight="1">
      <c r="B18" s="81"/>
      <c r="C18" s="77"/>
      <c r="D18" s="77"/>
      <c r="E18" s="102"/>
      <c r="F18" s="102"/>
      <c r="G18" s="50" t="s">
        <v>94</v>
      </c>
      <c r="H18" s="51"/>
      <c r="I18" s="64"/>
      <c r="J18" s="38"/>
      <c r="K18" s="38"/>
    </row>
    <row r="19" spans="2:11" ht="22.5" customHeight="1">
      <c r="B19" s="81"/>
      <c r="C19" s="77"/>
      <c r="D19" s="77"/>
      <c r="E19" s="102"/>
      <c r="F19" s="102"/>
      <c r="G19" s="50" t="s">
        <v>98</v>
      </c>
      <c r="H19" s="51"/>
      <c r="I19" s="64"/>
      <c r="J19" s="38"/>
      <c r="K19" s="38"/>
    </row>
    <row r="20" spans="2:11" ht="12.75">
      <c r="B20" s="77"/>
      <c r="C20" s="77"/>
      <c r="D20" s="77"/>
      <c r="E20" s="102"/>
      <c r="F20" s="102"/>
      <c r="G20" s="77" t="s">
        <v>95</v>
      </c>
      <c r="H20" s="77"/>
      <c r="I20" s="77"/>
      <c r="J20" s="36">
        <v>22047</v>
      </c>
      <c r="K20" s="36">
        <v>3714</v>
      </c>
    </row>
    <row r="21" spans="2:11" ht="12.75">
      <c r="B21" s="99" t="s">
        <v>16</v>
      </c>
      <c r="C21" s="99"/>
      <c r="D21" s="99"/>
      <c r="E21" s="36">
        <v>881</v>
      </c>
      <c r="F21" s="36">
        <v>687</v>
      </c>
      <c r="G21" s="77" t="s">
        <v>96</v>
      </c>
      <c r="H21" s="77"/>
      <c r="I21" s="77"/>
      <c r="J21" s="36"/>
      <c r="K21" s="36"/>
    </row>
    <row r="22" spans="2:11" ht="12.75">
      <c r="B22" s="76" t="s">
        <v>19</v>
      </c>
      <c r="C22" s="76"/>
      <c r="D22" s="76"/>
      <c r="E22" s="36">
        <v>3746992</v>
      </c>
      <c r="F22" s="36">
        <f>SUM(F23:F25)</f>
        <v>3705489</v>
      </c>
      <c r="G22" s="77" t="s">
        <v>97</v>
      </c>
      <c r="H22" s="77"/>
      <c r="I22" s="77"/>
      <c r="J22" s="36"/>
      <c r="K22" s="36"/>
    </row>
    <row r="23" spans="2:11" ht="12.75" customHeight="1">
      <c r="B23" s="77" t="s">
        <v>21</v>
      </c>
      <c r="C23" s="77"/>
      <c r="D23" s="77"/>
      <c r="E23" s="36">
        <v>2769467</v>
      </c>
      <c r="F23" s="36">
        <v>2907020</v>
      </c>
      <c r="G23" s="100" t="s">
        <v>17</v>
      </c>
      <c r="H23" s="101"/>
      <c r="I23" s="101"/>
      <c r="J23" s="115">
        <v>4380047</v>
      </c>
      <c r="K23" s="115">
        <f>SUM(K25:K27)</f>
        <v>4309436</v>
      </c>
    </row>
    <row r="24" spans="2:11" ht="46.5" customHeight="1">
      <c r="B24" s="97" t="s">
        <v>59</v>
      </c>
      <c r="C24" s="98"/>
      <c r="D24" s="98"/>
      <c r="E24" s="36"/>
      <c r="F24" s="36"/>
      <c r="G24" s="101"/>
      <c r="H24" s="101"/>
      <c r="I24" s="101"/>
      <c r="J24" s="116"/>
      <c r="K24" s="116"/>
    </row>
    <row r="25" spans="2:11" ht="12.75">
      <c r="B25" s="77" t="s">
        <v>60</v>
      </c>
      <c r="C25" s="77"/>
      <c r="D25" s="77"/>
      <c r="E25" s="36">
        <v>977525</v>
      </c>
      <c r="F25" s="36">
        <v>798469</v>
      </c>
      <c r="G25" s="99" t="s">
        <v>18</v>
      </c>
      <c r="H25" s="99"/>
      <c r="I25" s="99"/>
      <c r="J25" s="36"/>
      <c r="K25" s="36"/>
    </row>
    <row r="26" spans="2:11" ht="12.75">
      <c r="B26" s="99" t="s">
        <v>23</v>
      </c>
      <c r="C26" s="99"/>
      <c r="D26" s="99"/>
      <c r="E26" s="36">
        <v>4352</v>
      </c>
      <c r="F26" s="36">
        <v>4352</v>
      </c>
      <c r="G26" s="99" t="s">
        <v>20</v>
      </c>
      <c r="H26" s="99"/>
      <c r="I26" s="99"/>
      <c r="J26" s="36">
        <v>261239</v>
      </c>
      <c r="K26" s="36">
        <v>299111</v>
      </c>
    </row>
    <row r="27" spans="2:11" ht="12.75">
      <c r="B27" s="76" t="s">
        <v>24</v>
      </c>
      <c r="C27" s="76"/>
      <c r="D27" s="76"/>
      <c r="E27" s="36">
        <v>5431888</v>
      </c>
      <c r="F27" s="36">
        <f>+F13+F22+F26</f>
        <v>5367627</v>
      </c>
      <c r="G27" s="77" t="s">
        <v>22</v>
      </c>
      <c r="H27" s="77"/>
      <c r="I27" s="77"/>
      <c r="J27" s="36">
        <v>4118808</v>
      </c>
      <c r="K27" s="36">
        <v>4010325</v>
      </c>
    </row>
    <row r="28" spans="2:11" ht="12.75">
      <c r="B28" s="76" t="s">
        <v>61</v>
      </c>
      <c r="C28" s="76"/>
      <c r="D28" s="76"/>
      <c r="E28" s="36"/>
      <c r="F28" s="36"/>
      <c r="G28" s="77" t="s">
        <v>25</v>
      </c>
      <c r="H28" s="77"/>
      <c r="I28" s="77"/>
      <c r="J28" s="36"/>
      <c r="K28" s="36">
        <v>2636</v>
      </c>
    </row>
    <row r="29" spans="2:11" ht="12.75">
      <c r="B29" s="91" t="s">
        <v>27</v>
      </c>
      <c r="C29" s="91"/>
      <c r="D29" s="91"/>
      <c r="E29" s="36">
        <v>5431888</v>
      </c>
      <c r="F29" s="36">
        <f>+F27+F28</f>
        <v>5367627</v>
      </c>
      <c r="G29" s="80" t="s">
        <v>26</v>
      </c>
      <c r="H29" s="80"/>
      <c r="I29" s="80"/>
      <c r="J29" s="36">
        <v>5431888</v>
      </c>
      <c r="K29" s="36">
        <f>+K13+K23+K28</f>
        <v>5367627</v>
      </c>
    </row>
    <row r="30" spans="2:11" ht="12.75">
      <c r="B30" s="91" t="s">
        <v>28</v>
      </c>
      <c r="C30" s="91"/>
      <c r="D30" s="91"/>
      <c r="E30" s="36">
        <v>2320898</v>
      </c>
      <c r="F30" s="36">
        <v>1919603</v>
      </c>
      <c r="G30" s="80"/>
      <c r="H30" s="80"/>
      <c r="I30" s="80"/>
      <c r="J30" s="36"/>
      <c r="K30" s="36"/>
    </row>
    <row r="31" spans="7:11" ht="12.75">
      <c r="G31" s="92" t="s">
        <v>29</v>
      </c>
      <c r="H31" s="93"/>
      <c r="I31" s="93"/>
      <c r="J31" s="36">
        <v>2320898</v>
      </c>
      <c r="K31" s="36">
        <v>1919603</v>
      </c>
    </row>
    <row r="33" spans="2:11" ht="12.75">
      <c r="B33" s="94" t="s">
        <v>62</v>
      </c>
      <c r="C33" s="95"/>
      <c r="D33" s="95"/>
      <c r="E33" s="95"/>
      <c r="F33" s="95"/>
      <c r="G33" s="95" t="s">
        <v>30</v>
      </c>
      <c r="H33" s="95"/>
      <c r="I33" s="95"/>
      <c r="J33" s="95"/>
      <c r="K33" s="95"/>
    </row>
    <row r="34" spans="2:11" ht="12.75">
      <c r="B34" s="96"/>
      <c r="C34" s="96"/>
      <c r="D34" s="96"/>
      <c r="E34" s="96"/>
      <c r="F34" s="96"/>
      <c r="G34" s="95"/>
      <c r="H34" s="95"/>
      <c r="I34" s="95"/>
      <c r="J34" s="95"/>
      <c r="K34" s="95"/>
    </row>
    <row r="35" spans="2:11" ht="12.75" customHeight="1">
      <c r="B35" s="89" t="s">
        <v>57</v>
      </c>
      <c r="C35" s="89"/>
      <c r="D35" s="89"/>
      <c r="E35" s="86" t="s">
        <v>93</v>
      </c>
      <c r="F35" s="86">
        <v>2009</v>
      </c>
      <c r="G35" s="75" t="s">
        <v>31</v>
      </c>
      <c r="H35" s="76"/>
      <c r="I35" s="76"/>
      <c r="J35" s="86" t="s">
        <v>93</v>
      </c>
      <c r="K35" s="86">
        <v>2009</v>
      </c>
    </row>
    <row r="36" spans="2:11" ht="12.75">
      <c r="B36" s="89"/>
      <c r="C36" s="89"/>
      <c r="D36" s="89"/>
      <c r="E36" s="90"/>
      <c r="F36" s="90"/>
      <c r="G36" s="76"/>
      <c r="H36" s="76"/>
      <c r="I36" s="76"/>
      <c r="J36" s="87"/>
      <c r="K36" s="87"/>
    </row>
    <row r="37" spans="2:14" ht="12.75">
      <c r="B37" s="89"/>
      <c r="C37" s="89"/>
      <c r="D37" s="89"/>
      <c r="E37" s="87"/>
      <c r="F37" s="87"/>
      <c r="G37" s="77" t="s">
        <v>32</v>
      </c>
      <c r="H37" s="77"/>
      <c r="I37" s="77"/>
      <c r="J37" s="36">
        <v>4288692</v>
      </c>
      <c r="K37" s="36">
        <v>5248063</v>
      </c>
      <c r="M37" s="44"/>
      <c r="N37" s="44"/>
    </row>
    <row r="38" spans="2:14" ht="12.75">
      <c r="B38" s="77" t="s">
        <v>33</v>
      </c>
      <c r="C38" s="77"/>
      <c r="D38" s="77"/>
      <c r="E38" s="35">
        <v>5060402</v>
      </c>
      <c r="F38" s="35">
        <v>5579236</v>
      </c>
      <c r="G38" s="77" t="s">
        <v>36</v>
      </c>
      <c r="H38" s="77"/>
      <c r="I38" s="77"/>
      <c r="J38" s="36">
        <v>4072314</v>
      </c>
      <c r="K38" s="36">
        <v>4885630</v>
      </c>
      <c r="M38" s="44"/>
      <c r="N38" s="44"/>
    </row>
    <row r="39" spans="2:11" ht="12.75">
      <c r="B39" s="77" t="s">
        <v>34</v>
      </c>
      <c r="C39" s="77"/>
      <c r="D39" s="77"/>
      <c r="E39" s="35">
        <v>5846447</v>
      </c>
      <c r="F39" s="35">
        <v>5208038</v>
      </c>
      <c r="G39" s="77" t="s">
        <v>63</v>
      </c>
      <c r="H39" s="77"/>
      <c r="I39" s="77"/>
      <c r="J39" s="36">
        <v>216378</v>
      </c>
      <c r="K39" s="36">
        <f>+K37-K38</f>
        <v>362433</v>
      </c>
    </row>
    <row r="40" spans="2:14" ht="12.75">
      <c r="B40" s="88" t="s">
        <v>35</v>
      </c>
      <c r="C40" s="88"/>
      <c r="D40" s="88"/>
      <c r="E40" s="35">
        <v>-786045</v>
      </c>
      <c r="F40" s="35">
        <f>+F38-F39</f>
        <v>371198</v>
      </c>
      <c r="G40" s="77" t="s">
        <v>40</v>
      </c>
      <c r="H40" s="77"/>
      <c r="I40" s="77"/>
      <c r="J40" s="36">
        <v>1183489</v>
      </c>
      <c r="K40" s="36">
        <v>530664</v>
      </c>
      <c r="M40" s="44"/>
      <c r="N40" s="44"/>
    </row>
    <row r="41" spans="2:14" ht="12.75">
      <c r="B41" s="75" t="s">
        <v>64</v>
      </c>
      <c r="C41" s="75"/>
      <c r="D41" s="75"/>
      <c r="E41" s="52"/>
      <c r="F41" s="52"/>
      <c r="G41" s="77" t="s">
        <v>42</v>
      </c>
      <c r="H41" s="77"/>
      <c r="I41" s="77"/>
      <c r="J41" s="36">
        <v>1369438</v>
      </c>
      <c r="K41" s="36">
        <v>1155842</v>
      </c>
      <c r="M41" s="44"/>
      <c r="N41" s="44"/>
    </row>
    <row r="42" spans="2:14" ht="12.75" customHeight="1">
      <c r="B42" s="75"/>
      <c r="C42" s="75"/>
      <c r="D42" s="75"/>
      <c r="E42" s="52"/>
      <c r="F42" s="52"/>
      <c r="G42" s="85" t="s">
        <v>43</v>
      </c>
      <c r="H42" s="85"/>
      <c r="I42" s="85"/>
      <c r="J42" s="36">
        <v>88013</v>
      </c>
      <c r="K42" s="36">
        <v>375536</v>
      </c>
      <c r="M42" s="44"/>
      <c r="N42" s="44"/>
    </row>
    <row r="43" spans="2:11" ht="12.75">
      <c r="B43" s="81" t="s">
        <v>37</v>
      </c>
      <c r="C43" s="81"/>
      <c r="D43" s="81"/>
      <c r="E43" s="35">
        <v>19420</v>
      </c>
      <c r="F43" s="35">
        <v>6380</v>
      </c>
      <c r="G43" s="85" t="s">
        <v>45</v>
      </c>
      <c r="H43" s="75"/>
      <c r="I43" s="75"/>
      <c r="J43" s="36">
        <v>95225</v>
      </c>
      <c r="K43" s="36">
        <v>104639</v>
      </c>
    </row>
    <row r="44" spans="2:11" ht="24.75" customHeight="1">
      <c r="B44" s="81" t="s">
        <v>38</v>
      </c>
      <c r="C44" s="81"/>
      <c r="D44" s="81"/>
      <c r="E44" s="35">
        <v>152948</v>
      </c>
      <c r="F44" s="35">
        <v>225281</v>
      </c>
      <c r="G44" s="81" t="s">
        <v>71</v>
      </c>
      <c r="H44" s="77"/>
      <c r="I44" s="77"/>
      <c r="J44" s="36">
        <v>23217</v>
      </c>
      <c r="K44" s="36">
        <f>+K39+K40-K41+K42-K43</f>
        <v>8152</v>
      </c>
    </row>
    <row r="45" spans="2:11" ht="26.25" customHeight="1">
      <c r="B45" s="77" t="s">
        <v>35</v>
      </c>
      <c r="C45" s="77"/>
      <c r="D45" s="77"/>
      <c r="E45" s="35">
        <v>-133528</v>
      </c>
      <c r="F45" s="35">
        <f>+F43-F44</f>
        <v>-218901</v>
      </c>
      <c r="G45" s="50" t="s">
        <v>65</v>
      </c>
      <c r="H45" s="78"/>
      <c r="I45" s="79"/>
      <c r="J45" s="39"/>
      <c r="K45" s="39"/>
    </row>
    <row r="46" spans="2:11" ht="24" customHeight="1">
      <c r="B46" s="82" t="s">
        <v>66</v>
      </c>
      <c r="C46" s="83"/>
      <c r="D46" s="84"/>
      <c r="E46" s="52"/>
      <c r="F46" s="52"/>
      <c r="G46" s="82" t="s">
        <v>49</v>
      </c>
      <c r="H46" s="83"/>
      <c r="I46" s="84"/>
      <c r="J46" s="36">
        <v>23217</v>
      </c>
      <c r="K46" s="36">
        <f>+K44</f>
        <v>8152</v>
      </c>
    </row>
    <row r="47" spans="2:13" ht="21.75" customHeight="1">
      <c r="B47" s="81" t="s">
        <v>39</v>
      </c>
      <c r="C47" s="81"/>
      <c r="D47" s="81"/>
      <c r="E47" s="52"/>
      <c r="F47" s="52"/>
      <c r="G47" s="53" t="s">
        <v>51</v>
      </c>
      <c r="H47" s="54"/>
      <c r="I47" s="55"/>
      <c r="J47" s="36">
        <v>4480</v>
      </c>
      <c r="K47" s="36">
        <v>1802</v>
      </c>
      <c r="L47" s="44"/>
      <c r="M47" s="44"/>
    </row>
    <row r="48" spans="2:11" ht="24" customHeight="1">
      <c r="B48" s="81" t="s">
        <v>41</v>
      </c>
      <c r="C48" s="81"/>
      <c r="D48" s="81"/>
      <c r="E48" s="35">
        <v>2770608</v>
      </c>
      <c r="F48" s="35">
        <v>3210678</v>
      </c>
      <c r="G48" s="112" t="s">
        <v>109</v>
      </c>
      <c r="H48" s="113"/>
      <c r="I48" s="114"/>
      <c r="J48" s="36">
        <v>3310</v>
      </c>
      <c r="K48" s="36">
        <v>-2636</v>
      </c>
    </row>
    <row r="49" spans="2:11" ht="16.5" customHeight="1">
      <c r="B49" s="77" t="s">
        <v>35</v>
      </c>
      <c r="C49" s="77"/>
      <c r="D49" s="77"/>
      <c r="E49" s="35">
        <v>2137008</v>
      </c>
      <c r="F49" s="35">
        <v>3410491</v>
      </c>
      <c r="G49" s="53" t="s">
        <v>67</v>
      </c>
      <c r="H49" s="54"/>
      <c r="I49" s="55"/>
      <c r="J49" s="36"/>
      <c r="K49" s="36"/>
    </row>
    <row r="50" spans="2:13" ht="34.5" customHeight="1">
      <c r="B50" s="80" t="s">
        <v>44</v>
      </c>
      <c r="C50" s="80"/>
      <c r="D50" s="80"/>
      <c r="E50" s="35">
        <v>633600</v>
      </c>
      <c r="F50" s="35">
        <f>+F48-F49</f>
        <v>-199813</v>
      </c>
      <c r="G50" s="45" t="s">
        <v>68</v>
      </c>
      <c r="H50" s="46"/>
      <c r="I50" s="47"/>
      <c r="J50" s="36">
        <v>22047</v>
      </c>
      <c r="K50" s="36">
        <f>+K46-K47+K48</f>
        <v>3714</v>
      </c>
      <c r="L50" s="44"/>
      <c r="M50" s="44"/>
    </row>
    <row r="51" spans="2:11" ht="34.5" customHeight="1">
      <c r="B51" s="80" t="s">
        <v>46</v>
      </c>
      <c r="C51" s="80"/>
      <c r="D51" s="80"/>
      <c r="E51" s="35">
        <v>7850430</v>
      </c>
      <c r="F51" s="35">
        <f>+F38+F43+F48</f>
        <v>8796294</v>
      </c>
      <c r="G51" s="53" t="s">
        <v>72</v>
      </c>
      <c r="H51" s="54"/>
      <c r="I51" s="55"/>
      <c r="J51" s="8"/>
      <c r="K51" s="8"/>
    </row>
    <row r="52" spans="2:11" ht="18" customHeight="1">
      <c r="B52" s="76" t="s">
        <v>47</v>
      </c>
      <c r="C52" s="76"/>
      <c r="D52" s="76"/>
      <c r="E52" s="35">
        <v>8136403</v>
      </c>
      <c r="F52" s="35">
        <f>+F39+F44+F49</f>
        <v>8843810</v>
      </c>
      <c r="G52" s="53" t="s">
        <v>69</v>
      </c>
      <c r="H52" s="54"/>
      <c r="I52" s="55"/>
      <c r="J52" s="8"/>
      <c r="K52" s="8"/>
    </row>
    <row r="53" spans="2:11" ht="15" customHeight="1">
      <c r="B53" s="75" t="s">
        <v>48</v>
      </c>
      <c r="C53" s="75"/>
      <c r="D53" s="75"/>
      <c r="E53" s="35">
        <v>-285973</v>
      </c>
      <c r="F53" s="35">
        <f>+F51-F52</f>
        <v>-47516</v>
      </c>
      <c r="G53" s="53" t="s">
        <v>70</v>
      </c>
      <c r="H53" s="54"/>
      <c r="I53" s="55"/>
      <c r="J53" s="8"/>
      <c r="K53" s="8"/>
    </row>
    <row r="54" spans="2:11" ht="23.25" customHeight="1">
      <c r="B54" s="75"/>
      <c r="C54" s="75"/>
      <c r="D54" s="75"/>
      <c r="E54" s="52">
        <v>329563</v>
      </c>
      <c r="F54" s="52">
        <v>72430</v>
      </c>
      <c r="G54" s="53" t="s">
        <v>53</v>
      </c>
      <c r="H54" s="54"/>
      <c r="I54" s="55"/>
      <c r="J54" s="8"/>
      <c r="K54" s="8"/>
    </row>
    <row r="55" spans="2:11" ht="20.25" customHeight="1">
      <c r="B55" s="75" t="s">
        <v>50</v>
      </c>
      <c r="C55" s="75"/>
      <c r="D55" s="75"/>
      <c r="E55" s="52"/>
      <c r="F55" s="52"/>
      <c r="G55" s="53" t="s">
        <v>54</v>
      </c>
      <c r="H55" s="54"/>
      <c r="I55" s="55"/>
      <c r="J55" s="8"/>
      <c r="K55" s="8"/>
    </row>
    <row r="56" spans="2:6" ht="22.5" customHeight="1">
      <c r="B56" s="75"/>
      <c r="C56" s="75"/>
      <c r="D56" s="75"/>
      <c r="E56" s="52">
        <v>28840</v>
      </c>
      <c r="F56" s="52">
        <v>2762</v>
      </c>
    </row>
    <row r="57" spans="2:6" ht="12.75">
      <c r="B57" s="75" t="s">
        <v>52</v>
      </c>
      <c r="C57" s="75"/>
      <c r="D57" s="75"/>
      <c r="E57" s="52"/>
      <c r="F57" s="52"/>
    </row>
    <row r="58" spans="2:6" ht="12.75">
      <c r="B58" s="75"/>
      <c r="C58" s="75"/>
      <c r="D58" s="75"/>
      <c r="E58" s="52">
        <v>72430</v>
      </c>
      <c r="F58" s="52">
        <f>+F53+F54+F56</f>
        <v>27676</v>
      </c>
    </row>
    <row r="59" spans="5:6" ht="14.25" customHeight="1">
      <c r="E59" s="52"/>
      <c r="F59" s="52"/>
    </row>
    <row r="60" spans="1:11" ht="12.75">
      <c r="A60" s="33"/>
      <c r="B60" s="58" t="s">
        <v>55</v>
      </c>
      <c r="C60" s="58"/>
      <c r="D60" s="58"/>
      <c r="E60" s="58"/>
      <c r="F60" s="58"/>
      <c r="G60" s="58"/>
      <c r="H60" s="58"/>
      <c r="I60" s="58"/>
      <c r="J60" s="58"/>
      <c r="K60" s="58"/>
    </row>
    <row r="61" ht="7.5" customHeight="1"/>
    <row r="62" spans="2:11" ht="12" customHeight="1">
      <c r="B62" s="26"/>
      <c r="C62" s="27"/>
      <c r="D62" s="59">
        <v>2008</v>
      </c>
      <c r="E62" s="60"/>
      <c r="F62" s="60"/>
      <c r="G62" s="61"/>
      <c r="H62" s="59">
        <v>2009</v>
      </c>
      <c r="I62" s="60"/>
      <c r="J62" s="60"/>
      <c r="K62" s="61"/>
    </row>
    <row r="63" spans="2:11" ht="27.75" customHeight="1" hidden="1">
      <c r="B63" s="28"/>
      <c r="C63" s="29"/>
      <c r="D63" s="23"/>
      <c r="E63" s="24"/>
      <c r="F63" s="24"/>
      <c r="G63" s="25"/>
      <c r="H63" s="23"/>
      <c r="I63" s="24"/>
      <c r="J63" s="24"/>
      <c r="K63" s="25"/>
    </row>
    <row r="64" spans="2:11" ht="27.75" customHeight="1">
      <c r="B64" s="30"/>
      <c r="C64" s="31"/>
      <c r="D64" s="19" t="s">
        <v>75</v>
      </c>
      <c r="E64" s="19" t="s">
        <v>76</v>
      </c>
      <c r="F64" s="19" t="s">
        <v>77</v>
      </c>
      <c r="G64" s="19" t="s">
        <v>78</v>
      </c>
      <c r="H64" s="19" t="s">
        <v>75</v>
      </c>
      <c r="I64" s="19" t="s">
        <v>76</v>
      </c>
      <c r="J64" s="19" t="s">
        <v>77</v>
      </c>
      <c r="K64" s="19" t="s">
        <v>78</v>
      </c>
    </row>
    <row r="65" spans="2:11" ht="21.75" customHeight="1">
      <c r="B65" s="21" t="s">
        <v>79</v>
      </c>
      <c r="C65" s="21"/>
      <c r="D65" s="42">
        <v>576596</v>
      </c>
      <c r="E65" s="43"/>
      <c r="F65" s="43"/>
      <c r="G65" s="42">
        <v>576596</v>
      </c>
      <c r="H65" s="42">
        <v>576596</v>
      </c>
      <c r="I65" s="43"/>
      <c r="J65" s="43"/>
      <c r="K65" s="42">
        <f>+H65+I65-J65</f>
        <v>576596</v>
      </c>
    </row>
    <row r="66" spans="2:11" ht="21.75" customHeight="1">
      <c r="B66" s="21" t="s">
        <v>80</v>
      </c>
      <c r="C66" s="21"/>
      <c r="D66" s="40">
        <v>4484</v>
      </c>
      <c r="E66" s="41"/>
      <c r="F66" s="41"/>
      <c r="G66" s="40">
        <v>4484</v>
      </c>
      <c r="H66" s="40">
        <v>4484</v>
      </c>
      <c r="I66" s="41"/>
      <c r="J66" s="41"/>
      <c r="K66" s="42">
        <f>+H66+I66-J66</f>
        <v>4484</v>
      </c>
    </row>
    <row r="67" spans="2:11" ht="30" customHeight="1">
      <c r="B67" s="21" t="s">
        <v>81</v>
      </c>
      <c r="C67" s="21"/>
      <c r="D67" s="40"/>
      <c r="E67" s="40"/>
      <c r="F67" s="40"/>
      <c r="G67" s="40"/>
      <c r="H67" s="40"/>
      <c r="I67" s="40"/>
      <c r="J67" s="40"/>
      <c r="K67" s="40"/>
    </row>
    <row r="68" spans="2:11" ht="21.75" customHeight="1">
      <c r="B68" s="21" t="s">
        <v>82</v>
      </c>
      <c r="C68" s="21"/>
      <c r="D68" s="40">
        <v>4780</v>
      </c>
      <c r="E68" s="40"/>
      <c r="F68" s="40"/>
      <c r="G68" s="40">
        <v>4780</v>
      </c>
      <c r="H68" s="40">
        <v>4780</v>
      </c>
      <c r="I68" s="40"/>
      <c r="J68" s="40"/>
      <c r="K68" s="42">
        <f>+H68+I68-J68</f>
        <v>4780</v>
      </c>
    </row>
    <row r="69" spans="2:11" ht="21.75" customHeight="1">
      <c r="B69" s="21" t="s">
        <v>83</v>
      </c>
      <c r="C69" s="21"/>
      <c r="D69" s="40">
        <v>396374</v>
      </c>
      <c r="E69" s="40">
        <v>47560</v>
      </c>
      <c r="F69" s="40"/>
      <c r="G69" s="40">
        <v>443934</v>
      </c>
      <c r="H69" s="40">
        <v>443934</v>
      </c>
      <c r="I69" s="40">
        <v>22047</v>
      </c>
      <c r="J69" s="40"/>
      <c r="K69" s="42">
        <f>+H69+I69-J69</f>
        <v>465981</v>
      </c>
    </row>
    <row r="70" spans="2:11" ht="21.75" customHeight="1">
      <c r="B70" s="21" t="s">
        <v>84</v>
      </c>
      <c r="C70" s="21"/>
      <c r="D70" s="40"/>
      <c r="E70" s="40"/>
      <c r="F70" s="40"/>
      <c r="G70" s="40"/>
      <c r="H70" s="40"/>
      <c r="I70" s="40"/>
      <c r="J70" s="40"/>
      <c r="K70" s="40"/>
    </row>
    <row r="71" spans="2:11" ht="30" customHeight="1">
      <c r="B71" s="21" t="s">
        <v>100</v>
      </c>
      <c r="C71" s="21"/>
      <c r="D71" s="40"/>
      <c r="E71" s="40"/>
      <c r="F71" s="40"/>
      <c r="G71" s="40"/>
      <c r="H71" s="40"/>
      <c r="I71" s="40"/>
      <c r="J71" s="40"/>
      <c r="K71" s="40"/>
    </row>
    <row r="72" spans="2:11" ht="40.5" customHeight="1">
      <c r="B72" s="21" t="s">
        <v>99</v>
      </c>
      <c r="C72" s="21"/>
      <c r="D72" s="40"/>
      <c r="E72" s="40"/>
      <c r="F72" s="40"/>
      <c r="G72" s="40"/>
      <c r="H72" s="40"/>
      <c r="I72" s="40"/>
      <c r="J72" s="40"/>
      <c r="K72" s="40"/>
    </row>
    <row r="73" spans="2:11" ht="21.75" customHeight="1">
      <c r="B73" s="21" t="s">
        <v>85</v>
      </c>
      <c r="C73" s="21"/>
      <c r="D73" s="40">
        <v>47560</v>
      </c>
      <c r="E73" s="40">
        <v>22047</v>
      </c>
      <c r="F73" s="40">
        <v>47560</v>
      </c>
      <c r="G73" s="40">
        <v>22047</v>
      </c>
      <c r="H73" s="40">
        <v>22047</v>
      </c>
      <c r="I73" s="40">
        <v>3714</v>
      </c>
      <c r="J73" s="40">
        <v>22047</v>
      </c>
      <c r="K73" s="42">
        <f>+H73+I73-J73</f>
        <v>3714</v>
      </c>
    </row>
    <row r="74" spans="2:11" ht="21.75" customHeight="1">
      <c r="B74" s="21" t="s">
        <v>86</v>
      </c>
      <c r="C74" s="21"/>
      <c r="D74" s="40"/>
      <c r="E74" s="40"/>
      <c r="F74" s="40"/>
      <c r="G74" s="40"/>
      <c r="H74" s="40"/>
      <c r="I74" s="40"/>
      <c r="J74" s="40"/>
      <c r="K74" s="40"/>
    </row>
    <row r="75" spans="2:11" ht="21.75" customHeight="1">
      <c r="B75" s="22" t="s">
        <v>87</v>
      </c>
      <c r="C75" s="22"/>
      <c r="D75" s="40"/>
      <c r="E75" s="40"/>
      <c r="F75" s="40"/>
      <c r="G75" s="40"/>
      <c r="H75" s="40"/>
      <c r="I75" s="40"/>
      <c r="J75" s="40"/>
      <c r="K75" s="40"/>
    </row>
    <row r="76" spans="2:11" ht="21.75" customHeight="1">
      <c r="B76" s="22" t="s">
        <v>88</v>
      </c>
      <c r="C76" s="22"/>
      <c r="D76" s="42">
        <v>1029794</v>
      </c>
      <c r="E76" s="42">
        <v>69607</v>
      </c>
      <c r="F76" s="42">
        <v>47560</v>
      </c>
      <c r="G76" s="42">
        <v>1051841</v>
      </c>
      <c r="H76" s="42">
        <v>1051841</v>
      </c>
      <c r="I76" s="42">
        <f>SUM(I65:I75)</f>
        <v>25761</v>
      </c>
      <c r="J76" s="42">
        <f>SUM(J65:J75)</f>
        <v>22047</v>
      </c>
      <c r="K76" s="42">
        <f>+H76+I76-J76</f>
        <v>1055555</v>
      </c>
    </row>
    <row r="77" spans="1:11" ht="31.5" customHeight="1">
      <c r="A77" s="32"/>
      <c r="B77" s="22" t="s">
        <v>92</v>
      </c>
      <c r="C77" s="22"/>
      <c r="D77" s="10"/>
      <c r="E77" s="9"/>
      <c r="F77" s="9"/>
      <c r="G77" s="9"/>
      <c r="H77" s="9"/>
      <c r="I77" s="9"/>
      <c r="J77" s="9"/>
      <c r="K77" s="9"/>
    </row>
    <row r="78" spans="1:11" ht="20.25" customHeight="1">
      <c r="A78" s="34"/>
      <c r="B78" s="34"/>
      <c r="C78" s="20"/>
      <c r="D78" s="13"/>
      <c r="E78" s="13"/>
      <c r="F78" s="13"/>
      <c r="G78" s="13"/>
      <c r="H78" s="13"/>
      <c r="I78" s="13"/>
      <c r="J78" s="13"/>
      <c r="K78" s="13"/>
    </row>
    <row r="80" spans="2:11" ht="76.5" customHeight="1">
      <c r="B80" s="62" t="s">
        <v>112</v>
      </c>
      <c r="C80" s="63"/>
      <c r="D80" s="63"/>
      <c r="E80" s="63"/>
      <c r="F80" s="63"/>
      <c r="G80" s="63"/>
      <c r="H80" s="63"/>
      <c r="I80" s="63"/>
      <c r="J80" s="63"/>
      <c r="K80" s="63"/>
    </row>
    <row r="81" spans="2:11" ht="3.75" customHeight="1">
      <c r="B81" s="16"/>
      <c r="C81" s="17"/>
      <c r="D81" s="17"/>
      <c r="E81" s="17"/>
      <c r="F81" s="17"/>
      <c r="G81" s="17"/>
      <c r="H81" s="17"/>
      <c r="I81" s="17"/>
      <c r="J81" s="17"/>
      <c r="K81" s="17"/>
    </row>
    <row r="82" spans="2:11" ht="39" customHeight="1">
      <c r="B82" s="48" t="s">
        <v>89</v>
      </c>
      <c r="C82" s="49"/>
      <c r="D82" s="49"/>
      <c r="E82" s="49"/>
      <c r="F82" s="49"/>
      <c r="G82" s="49"/>
      <c r="H82" s="49"/>
      <c r="I82" s="49"/>
      <c r="J82" s="49"/>
      <c r="K82" s="49"/>
    </row>
    <row r="83" spans="2:11" ht="12.75">
      <c r="B83" s="56" t="s">
        <v>106</v>
      </c>
      <c r="C83" s="57"/>
      <c r="D83" s="57"/>
      <c r="E83" s="57"/>
      <c r="F83" s="57"/>
      <c r="G83" s="57"/>
      <c r="H83" s="57"/>
      <c r="I83" s="57"/>
      <c r="J83" s="57"/>
      <c r="K83" s="57"/>
    </row>
    <row r="84" spans="2:11" ht="12.75"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2:11" ht="9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2:11" ht="12.75" hidden="1"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2:11" ht="12.75" hidden="1"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2:11" ht="12.75" hidden="1"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2:11" ht="2.2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2:11" ht="3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2:11" ht="24.75" customHeight="1">
      <c r="B91" s="67" t="s">
        <v>73</v>
      </c>
      <c r="C91" s="68"/>
      <c r="D91" s="68"/>
      <c r="E91" s="68"/>
      <c r="F91" s="68"/>
      <c r="G91" s="68"/>
      <c r="H91" s="68"/>
      <c r="I91" s="68"/>
      <c r="J91" s="68"/>
      <c r="K91" s="68"/>
    </row>
    <row r="92" spans="2:11" ht="12.75">
      <c r="B92" s="69" t="s">
        <v>105</v>
      </c>
      <c r="C92" s="70"/>
      <c r="D92" s="70"/>
      <c r="E92" s="70"/>
      <c r="F92" s="70"/>
      <c r="G92" s="70"/>
      <c r="H92" s="70"/>
      <c r="I92" s="70"/>
      <c r="J92" s="70"/>
      <c r="K92" s="70"/>
    </row>
    <row r="93" spans="2:11" ht="14.25" customHeight="1">
      <c r="B93" s="70"/>
      <c r="C93" s="70"/>
      <c r="D93" s="70"/>
      <c r="E93" s="70"/>
      <c r="F93" s="70"/>
      <c r="G93" s="70"/>
      <c r="H93" s="70"/>
      <c r="I93" s="70"/>
      <c r="J93" s="70"/>
      <c r="K93" s="70"/>
    </row>
    <row r="94" spans="2:11" ht="12.75" customHeight="1">
      <c r="B94" s="71" t="s">
        <v>90</v>
      </c>
      <c r="C94" s="72"/>
      <c r="D94" s="72"/>
      <c r="E94" s="72"/>
      <c r="F94" s="72"/>
      <c r="G94" s="72"/>
      <c r="H94" s="72"/>
      <c r="I94" s="72"/>
      <c r="J94" s="72"/>
      <c r="K94" s="72"/>
    </row>
    <row r="95" spans="2:11" ht="12.75">
      <c r="B95" s="72"/>
      <c r="C95" s="72"/>
      <c r="D95" s="72"/>
      <c r="E95" s="72"/>
      <c r="F95" s="72"/>
      <c r="G95" s="72"/>
      <c r="H95" s="72"/>
      <c r="I95" s="72"/>
      <c r="J95" s="72"/>
      <c r="K95" s="72"/>
    </row>
    <row r="96" spans="2:11" ht="62.25" customHeight="1">
      <c r="B96" s="72"/>
      <c r="C96" s="72"/>
      <c r="D96" s="72"/>
      <c r="E96" s="72"/>
      <c r="F96" s="72"/>
      <c r="G96" s="72"/>
      <c r="H96" s="72"/>
      <c r="I96" s="72"/>
      <c r="J96" s="72"/>
      <c r="K96" s="72"/>
    </row>
    <row r="97" spans="2:11" ht="9.75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2:11" ht="12.75">
      <c r="B98" s="2"/>
      <c r="C98" s="2"/>
      <c r="D98" s="2"/>
      <c r="E98" s="2"/>
      <c r="F98" s="12"/>
      <c r="G98" s="2"/>
      <c r="H98" s="73" t="s">
        <v>56</v>
      </c>
      <c r="I98" s="74"/>
      <c r="J98" s="74"/>
      <c r="K98" s="74"/>
    </row>
    <row r="99" spans="2:11" ht="12.75">
      <c r="B99" s="2"/>
      <c r="C99" s="2"/>
      <c r="D99" s="2"/>
      <c r="E99" s="2"/>
      <c r="F99" s="12"/>
      <c r="G99" s="2"/>
      <c r="H99" s="66" t="s">
        <v>107</v>
      </c>
      <c r="I99" s="66"/>
      <c r="J99" s="66"/>
      <c r="K99" s="66"/>
    </row>
    <row r="100" spans="2:11" ht="9" customHeight="1">
      <c r="B100" s="2"/>
      <c r="C100" s="2"/>
      <c r="D100" s="2"/>
      <c r="E100" s="2"/>
      <c r="F100" s="12"/>
      <c r="G100" s="2"/>
      <c r="H100" s="1"/>
      <c r="I100" s="1"/>
      <c r="J100" s="1"/>
      <c r="K100" s="1"/>
    </row>
    <row r="101" spans="2:11" ht="12.75">
      <c r="B101" s="65" t="s">
        <v>91</v>
      </c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2:11" ht="12.75">
      <c r="B102" s="65"/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2:11" ht="24" customHeight="1">
      <c r="B103" s="65"/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2:11" ht="65.25" customHeight="1">
      <c r="B104" s="65"/>
      <c r="C104" s="65"/>
      <c r="D104" s="65"/>
      <c r="E104" s="65"/>
      <c r="F104" s="65"/>
      <c r="G104" s="65"/>
      <c r="H104" s="65"/>
      <c r="I104" s="65"/>
      <c r="J104" s="65"/>
      <c r="K104" s="65"/>
    </row>
  </sheetData>
  <sheetProtection password="EABA" sheet="1" formatCells="0" formatColumns="0" formatRows="0" insertColumns="0" insertRows="0" insertHyperlinks="0" deleteColumns="0" deleteRows="0" sort="0" autoFilter="0" pivotTables="0"/>
  <mergeCells count="117">
    <mergeCell ref="G48:I48"/>
    <mergeCell ref="J23:J24"/>
    <mergeCell ref="K23:K24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4:D14"/>
    <mergeCell ref="B15:D15"/>
    <mergeCell ref="G15:I15"/>
    <mergeCell ref="G14:I14"/>
    <mergeCell ref="B12:D12"/>
    <mergeCell ref="G12:I12"/>
    <mergeCell ref="B13:D13"/>
    <mergeCell ref="G13:I13"/>
    <mergeCell ref="G23:I2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B22:D22"/>
    <mergeCell ref="G22:I22"/>
    <mergeCell ref="B29:D29"/>
    <mergeCell ref="G29:I30"/>
    <mergeCell ref="B24:D24"/>
    <mergeCell ref="B25:D25"/>
    <mergeCell ref="G25:I25"/>
    <mergeCell ref="B26:D26"/>
    <mergeCell ref="G26:I26"/>
    <mergeCell ref="B23:D23"/>
    <mergeCell ref="B27:D27"/>
    <mergeCell ref="G27:I27"/>
    <mergeCell ref="B28:D28"/>
    <mergeCell ref="G28:I28"/>
    <mergeCell ref="B30:D30"/>
    <mergeCell ref="G31:I31"/>
    <mergeCell ref="B33:F34"/>
    <mergeCell ref="G33:K34"/>
    <mergeCell ref="J35:J36"/>
    <mergeCell ref="K35:K36"/>
    <mergeCell ref="G37:I37"/>
    <mergeCell ref="B40:D40"/>
    <mergeCell ref="G40:I40"/>
    <mergeCell ref="B35:D37"/>
    <mergeCell ref="E35:E37"/>
    <mergeCell ref="F35:F37"/>
    <mergeCell ref="G35:I36"/>
    <mergeCell ref="B38:D38"/>
    <mergeCell ref="G38:I38"/>
    <mergeCell ref="B39:D39"/>
    <mergeCell ref="G39:I39"/>
    <mergeCell ref="B41:D42"/>
    <mergeCell ref="E41:E42"/>
    <mergeCell ref="F41:F42"/>
    <mergeCell ref="G41:I41"/>
    <mergeCell ref="G42:I42"/>
    <mergeCell ref="B47:D47"/>
    <mergeCell ref="B46:D46"/>
    <mergeCell ref="B43:D43"/>
    <mergeCell ref="G43:I43"/>
    <mergeCell ref="B44:D44"/>
    <mergeCell ref="G44:I44"/>
    <mergeCell ref="G46:I46"/>
    <mergeCell ref="G47:I47"/>
    <mergeCell ref="E46:E47"/>
    <mergeCell ref="F46:F47"/>
    <mergeCell ref="B52:D52"/>
    <mergeCell ref="B53:D54"/>
    <mergeCell ref="B45:D45"/>
    <mergeCell ref="G45:I45"/>
    <mergeCell ref="B51:D51"/>
    <mergeCell ref="G51:I51"/>
    <mergeCell ref="B48:D48"/>
    <mergeCell ref="G49:I49"/>
    <mergeCell ref="B49:D49"/>
    <mergeCell ref="B50:D50"/>
    <mergeCell ref="B57:D58"/>
    <mergeCell ref="E56:E57"/>
    <mergeCell ref="F56:F57"/>
    <mergeCell ref="E58:E59"/>
    <mergeCell ref="F58:F59"/>
    <mergeCell ref="G18:I18"/>
    <mergeCell ref="G19:I19"/>
    <mergeCell ref="B101:K104"/>
    <mergeCell ref="H99:K99"/>
    <mergeCell ref="B91:K91"/>
    <mergeCell ref="B92:K93"/>
    <mergeCell ref="B94:K96"/>
    <mergeCell ref="H98:K98"/>
    <mergeCell ref="B55:D56"/>
    <mergeCell ref="G55:I55"/>
    <mergeCell ref="B83:K89"/>
    <mergeCell ref="B60:K60"/>
    <mergeCell ref="D62:G62"/>
    <mergeCell ref="H62:K62"/>
    <mergeCell ref="B80:K80"/>
    <mergeCell ref="B82:K82"/>
    <mergeCell ref="E54:E55"/>
    <mergeCell ref="F54:F55"/>
    <mergeCell ref="G52:I52"/>
    <mergeCell ref="G53:I53"/>
    <mergeCell ref="G54:I54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9" r:id="rId1"/>
  <rowBreaks count="1" manualBreakCount="1">
    <brk id="5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tistvan</cp:lastModifiedBy>
  <cp:lastPrinted>2010-07-13T09:30:19Z</cp:lastPrinted>
  <dcterms:created xsi:type="dcterms:W3CDTF">2007-02-12T13:02:25Z</dcterms:created>
  <dcterms:modified xsi:type="dcterms:W3CDTF">2010-07-13T10:12:45Z</dcterms:modified>
  <cp:category/>
  <cp:version/>
  <cp:contentType/>
  <cp:contentStatus/>
</cp:coreProperties>
</file>