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1720" windowHeight="12405" activeTab="0"/>
  </bookViews>
  <sheets>
    <sheet name="POJEDINACNI" sheetId="1" r:id="rId1"/>
  </sheets>
  <definedNames/>
  <calcPr fullCalcOnLoad="1"/>
</workbook>
</file>

<file path=xl/sharedStrings.xml><?xml version="1.0" encoding="utf-8"?>
<sst xmlns="http://schemas.openxmlformats.org/spreadsheetml/2006/main" count="125" uniqueCount="117">
  <si>
    <t>мр Миодраг Зечевић, дипл. Инж.</t>
  </si>
  <si>
    <t>ВД Директор</t>
  </si>
  <si>
    <t>Увид се може извршити сваког радног дана од 8 до 16 часова у седишту друштва Булевар Михаила Пупина 12, Нови Београд</t>
  </si>
  <si>
    <t>V МЕСТО И ВРЕМЕ ГДЕ СЕ МОЖЕ ИЗВРШИТИ УВИД У ФИНАНСИЈСКЕ ИЗВЕШТАЈЕ И ИЗВЕШТАЈ 
РЕВИЗОРА</t>
  </si>
  <si>
    <t>Није било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</si>
  <si>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</si>
  <si>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r>
      <t>III ЗАКЉУЧНО МИШЉЕЊЕ РЕВИЗОРА ( MOORE STEPHENS Рачуноводство и ревизија) О ФИНАНСИЈСКИМ ИЗВЕШТАЈИМА:</t>
    </r>
    <r>
      <rPr>
        <b/>
        <sz val="10"/>
        <rFont val="Arial"/>
        <family val="2"/>
      </rPr>
      <t xml:space="preserve">
По нашем мишљењу консолидовани финансијски извештаји матичног друштва Енергопројект Опрема АД Београд и његових зависних друштава на дан 31.12.2009. су састављени по свим материјално значајним питањима у складу са рачуноводственим прописима важећим у Републици Србији и рачуноводственим политикама обелодањеним у Напоменама уз финансијске извештаје.
Скрећемо пажњу не изражавајући резерву у односу на дато мишљење да је друштво стекло 100% удела Energomanagement Group doo из Београда по цени од 1 УСД (трошак пословне комбинације). Процењена фер вредност стечене нето имовине предузећа на дан размене (23, децембар 2009.) износи РСД 204.977 хиљада.</t>
    </r>
    <r>
      <rPr>
        <b/>
        <sz val="8"/>
        <rFont val="Arial"/>
        <family val="2"/>
      </rPr>
      <t xml:space="preserve">
</t>
    </r>
  </si>
  <si>
    <t>Губитак изнад висине капитала</t>
  </si>
  <si>
    <t>УКУПНО</t>
  </si>
  <si>
    <t>Откупљене сопствене акције</t>
  </si>
  <si>
    <t>Губитак до висине капитала</t>
  </si>
  <si>
    <t>Нераспоређени добитак</t>
  </si>
  <si>
    <t>Нереализовани губитци по основу ХОВ</t>
  </si>
  <si>
    <t>Нереализовани добици по основу ХОВ</t>
  </si>
  <si>
    <t>Ревалоризац-ионе резерве</t>
  </si>
  <si>
    <t>Резерве</t>
  </si>
  <si>
    <t>Емисиона премија</t>
  </si>
  <si>
    <t>Неуплаћени уписани капитал</t>
  </si>
  <si>
    <t>Остали капитал</t>
  </si>
  <si>
    <t>Основни капитал</t>
  </si>
  <si>
    <t>Стање на крају год.</t>
  </si>
  <si>
    <t>Смањење током год.</t>
  </si>
  <si>
    <t>Повећање током год.</t>
  </si>
  <si>
    <t>Стање на почетку год.</t>
  </si>
  <si>
    <t>ИЗВЕШТАЈ О ПРОМЕНАМА НА КАПИТАЛУ</t>
  </si>
  <si>
    <t>З. ГОТОВИНА НА КРАЈУ ОБРАЧУНСКОГ ПЕРИОДА</t>
  </si>
  <si>
    <t>Ж. ПОЗИТ. / НЕГАТ. КУРСНЕ РАЗЛИКЕ ПО ОСНОВУ ПРЕРАЧУНА ГОТОВИНЕ</t>
  </si>
  <si>
    <t>2. Умањена (разводњена) 
зарада по акцији</t>
  </si>
  <si>
    <t>1. Основна зарада по акцији</t>
  </si>
  <si>
    <t>Е. ГОТОВИНА НА ПОЧЕТКУ ОБРАЧУНСКОГ ПЕРИОДА</t>
  </si>
  <si>
    <t>Ж. ЗАРАДА ПО АКЦИЈИ</t>
  </si>
  <si>
    <t>Ђ. НЕТО ПРИЛИВ / ОДЛИВ ГОТОВ.</t>
  </si>
  <si>
    <t>Е. НЕТО ДОБИТАК КОЈИ ПРИПАДА 
ВЛАСНИЦИМА МАТИЧНОГ
ПРАВНОГ ЛИЦА</t>
  </si>
  <si>
    <t>Д. СВЕГА ОДЛИВИ ГОТОВИНЕ</t>
  </si>
  <si>
    <t>Ђ. НЕТО ДОБИТАК КОЈИ ПРИПАДА МАЊИНСКИМ УЛАГАЧИМА</t>
  </si>
  <si>
    <t>Г. СВЕГА ПРИЛИВИ ГОТОВИНЕ</t>
  </si>
  <si>
    <t>Д. НЕТО ДОБИТАК/ГУБИТАК</t>
  </si>
  <si>
    <t>III Нето прилив / одлив готовине</t>
  </si>
  <si>
    <t>Г. Исплаћена лична примања 
послодавцу</t>
  </si>
  <si>
    <t>II Одливи гот. из активности финанс.</t>
  </si>
  <si>
    <t>В. ПОРЕЗ НА ДОБИТ</t>
  </si>
  <si>
    <t>I Приливи гот. из активности финанс.</t>
  </si>
  <si>
    <t>Б. ДОБИТ/ ГУБИТАК ПРЕ ОПОРЕЗИВАЊА</t>
  </si>
  <si>
    <t>В. ТОКОВИ ГОТОВИНЕ ИЗ 
АКТИВНОСТИ ФИНАНСИРАЊА</t>
  </si>
  <si>
    <t>IX НЕТО добитак / губитак пословања које се обуставља</t>
  </si>
  <si>
    <t>VIII Доб/ губ. из редов. пословања 
пре опорезивања</t>
  </si>
  <si>
    <t>II Одливи гот. из активности инвест.</t>
  </si>
  <si>
    <t>VII Остали расходи</t>
  </si>
  <si>
    <t>I Приливи гот. из активности инвест.</t>
  </si>
  <si>
    <t>VI Остали приходи</t>
  </si>
  <si>
    <t>V Финансијски расходи</t>
  </si>
  <si>
    <t>Б. ТОКОВИ ГОТОВИНЕ ИЗ АКТИВ. ИНВЕСТИРАЊА</t>
  </si>
  <si>
    <t>IV Финансијски приходи</t>
  </si>
  <si>
    <t>III Пословна добитак / губитак</t>
  </si>
  <si>
    <t>II Одливи гот. из пословних актив.</t>
  </si>
  <si>
    <t>II Пословни расходи</t>
  </si>
  <si>
    <t>I Приливи гот. из пословних актив.</t>
  </si>
  <si>
    <t>I Пословни приходи</t>
  </si>
  <si>
    <t>А. ПРИХОДИ И РАСХОДИ ИЗ РЕДОВНОГ ПОСЛОВАЊА</t>
  </si>
  <si>
    <t>А. ТОКОВИ ГОТОВИНЕ ИЗ
ПОСЛОВНИХ АКТИВНОСТИ</t>
  </si>
  <si>
    <t>БИЛАНС УСПЕХА (у 000 дин)</t>
  </si>
  <si>
    <t>ИЗВЕШТАЈ О ТОКОВИМА ГОТОВИНЕ (у 000 дин)</t>
  </si>
  <si>
    <t>Г. ВАНБИЛАНСНА ПАСИВА</t>
  </si>
  <si>
    <t>Ђ. ВАНБИЛАНСНА АКТИВА</t>
  </si>
  <si>
    <t>В. УКУПНА ПАСИВА</t>
  </si>
  <si>
    <t>Д. УКУПНА АКТИВА</t>
  </si>
  <si>
    <t>IV Одложене пореске обавезе</t>
  </si>
  <si>
    <t>Г. ГУБИТ. ИЗНАД ВИСИНЕ КАПИТАЛА</t>
  </si>
  <si>
    <t>III Краткорочне обавезе</t>
  </si>
  <si>
    <t>В. ПОСЛОВНА ИМОВИНА</t>
  </si>
  <si>
    <t>II Дугорочне обавезе</t>
  </si>
  <si>
    <t>IV Одложена пореска средства</t>
  </si>
  <si>
    <t>I Дугорочна резервисања</t>
  </si>
  <si>
    <t>III Кратк. потраживања,пласмани и гот.</t>
  </si>
  <si>
    <t>II Стална средства немењена продаји и 
средства пословања које се обуставља</t>
  </si>
  <si>
    <t>Б. ДУГОРОЧНА РЕЗЕРВИСАЊА И ОБАВЕЗЕ</t>
  </si>
  <si>
    <t>I Залихе</t>
  </si>
  <si>
    <t>VII Откупљене сопствене акције</t>
  </si>
  <si>
    <t>Б. ОБРТНА ИМОВИНА</t>
  </si>
  <si>
    <t>VI Губитак</t>
  </si>
  <si>
    <t>V Дугорочни финансијски пласмани</t>
  </si>
  <si>
    <t>V Нераспоређени добитак</t>
  </si>
  <si>
    <t>IV Ревалоризационе резерве</t>
  </si>
  <si>
    <t>IV Некретнине, постројења, опрема и биолошка средства</t>
  </si>
  <si>
    <t>III Резерве</t>
  </si>
  <si>
    <t>III Нематеријална улагања</t>
  </si>
  <si>
    <t>II Неуплаћени уписани капитал</t>
  </si>
  <si>
    <t>II Гудвил</t>
  </si>
  <si>
    <t>I Основни капитал</t>
  </si>
  <si>
    <t>I Неуплаћени уписани капитал</t>
  </si>
  <si>
    <t>А. КАПИТАЛ</t>
  </si>
  <si>
    <t>A. СТАЛНА ИМОВИНА</t>
  </si>
  <si>
    <t>ПАСИВА</t>
  </si>
  <si>
    <t>АКТИВА</t>
  </si>
  <si>
    <t>БИЛАНС СТАЊА (у 000 дин)</t>
  </si>
  <si>
    <t>ФИНАНСИЈСКИ ИЗВЕШТАЈ ЗА 2009. ГОДИНУ</t>
  </si>
  <si>
    <t>4. ПИБ:</t>
  </si>
  <si>
    <t>Булевар Михаила Пупина 12</t>
  </si>
  <si>
    <t>2. адреса:</t>
  </si>
  <si>
    <t>3. матични број:</t>
  </si>
  <si>
    <t>Енергопројект Орема АД</t>
  </si>
  <si>
    <t>1. скраћени назив:</t>
  </si>
  <si>
    <t>I ОСНОВНИ ПОДАЦИ</t>
  </si>
  <si>
    <t>Владо Капор, дипл.правник</t>
  </si>
  <si>
    <t>Председник скупштине</t>
  </si>
  <si>
    <t>Предузеће MOORE STEPHENS Ревизија и рачуноводство из Београда одређено је за обављање послова овлашћеног ревизора  финансијских извештавања Енергопројект Опрема АД за 2010.</t>
  </si>
  <si>
    <r>
      <t>2</t>
    </r>
    <r>
      <rPr>
        <sz val="8"/>
        <rFont val="Arial"/>
        <family val="2"/>
      </rPr>
      <t>.</t>
    </r>
  </si>
  <si>
    <t>одлука о распоређивању добити друштва за 2009: укупно остварена нето добит (након опорезивања) по годишњем обрачуну Енергопројект Опрема АД за 2009. годину у износу од 127.747.962,85 динара расподељује се на следећи начин: у резерве 5% односно 6.387.398,14 динара,  а преостали део у износу од 121.360.564,71 динара распоређује се у нераспоређену добит.</t>
  </si>
  <si>
    <t>-</t>
  </si>
  <si>
    <t>усвојен годишњи обрачун АД Енергопројект Опрема за 2009. год.</t>
  </si>
  <si>
    <t>усвојен је годишњи консолидовани обрачун АД Енергопројект Опрема за 2009. годину</t>
  </si>
  <si>
    <r>
      <t>1</t>
    </r>
    <r>
      <rPr>
        <sz val="8"/>
        <rFont val="Arial"/>
        <family val="2"/>
      </rPr>
      <t>.                    Након разматрања и прихватања Иѕвештаја ревизора и Надзорног одбора:</t>
    </r>
  </si>
  <si>
    <r>
      <t xml:space="preserve">А.     </t>
    </r>
    <r>
      <rPr>
        <sz val="10"/>
        <rFont val="Arial"/>
        <family val="2"/>
      </rPr>
      <t xml:space="preserve">          Донете су следеће одлуке:</t>
    </r>
  </si>
  <si>
    <t>Дана 25.06.2010.одржана је XVII редовна седница Скупштине акционара у просторијама друштва, Булевар Михаила Пупина 12, Нови Београд.</t>
  </si>
  <si>
    <t xml:space="preserve">Енергопројект Опрема АД из Београда </t>
  </si>
  <si>
    <t>ИЗВОД ИЗ  ФИНАНСИЈСКИХ ИЗВЕШТАЈА ЗА 2009. ГОДИНУ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</si>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</sst>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30" fillId="32" borderId="7" applyNumberFormat="0" applyFont="0" applyAlignment="0" applyProtection="0"/>
    <xf numFmtId="0" fontId="43" fillId="27" borderId="8" applyNumberFormat="0" applyAlignment="0" applyProtection="0"/>
    <xf numFmtId="9" fontId="3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55">
      <alignment/>
      <protection/>
    </xf>
    <xf numFmtId="0" fontId="2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3" fillId="0" borderId="0" xfId="55" applyFont="1" applyAlignment="1">
      <alignment horizontal="center"/>
      <protection/>
    </xf>
    <xf numFmtId="0" fontId="4" fillId="0" borderId="0" xfId="55" applyFont="1">
      <alignment/>
      <protection/>
    </xf>
    <xf numFmtId="0" fontId="4" fillId="0" borderId="0" xfId="55" applyFont="1" applyAlignment="1">
      <alignment horizontal="right" vertical="center"/>
      <protection/>
    </xf>
    <xf numFmtId="0" fontId="4" fillId="0" borderId="0" xfId="55" applyFont="1" applyBorder="1" applyAlignment="1">
      <alignment vertical="center"/>
      <protection/>
    </xf>
    <xf numFmtId="0" fontId="5" fillId="0" borderId="0" xfId="55" applyFont="1" applyBorder="1" applyAlignment="1">
      <alignment horizontal="justify" vertical="center"/>
      <protection/>
    </xf>
    <xf numFmtId="0" fontId="5" fillId="0" borderId="0" xfId="55" applyFont="1" applyBorder="1" applyAlignment="1">
      <alignment horizontal="justify" vertical="center" wrapText="1"/>
      <protection/>
    </xf>
    <xf numFmtId="0" fontId="0" fillId="0" borderId="0" xfId="55" applyAlignment="1">
      <alignment wrapText="1"/>
      <protection/>
    </xf>
    <xf numFmtId="0" fontId="0" fillId="0" borderId="0" xfId="55" applyFont="1" applyBorder="1" applyAlignment="1">
      <alignment vertical="center" wrapText="1"/>
      <protection/>
    </xf>
    <xf numFmtId="0" fontId="4" fillId="0" borderId="0" xfId="55" applyFont="1" applyAlignment="1">
      <alignment horizontal="justify" vertical="center"/>
      <protection/>
    </xf>
    <xf numFmtId="0" fontId="7" fillId="0" borderId="0" xfId="55" applyFont="1" applyBorder="1" applyAlignment="1">
      <alignment horizontal="justify" vertical="center"/>
      <protection/>
    </xf>
    <xf numFmtId="0" fontId="0" fillId="0" borderId="0" xfId="55" applyFont="1" applyBorder="1" applyAlignment="1">
      <alignment vertical="center"/>
      <protection/>
    </xf>
    <xf numFmtId="0" fontId="0" fillId="0" borderId="0" xfId="55" applyBorder="1">
      <alignment/>
      <protection/>
    </xf>
    <xf numFmtId="0" fontId="9" fillId="0" borderId="0" xfId="55" applyFont="1" applyBorder="1" applyAlignment="1">
      <alignment vertical="top"/>
      <protection/>
    </xf>
    <xf numFmtId="0" fontId="9" fillId="0" borderId="0" xfId="55" applyFont="1" applyBorder="1" applyAlignment="1">
      <alignment horizontal="left" vertical="top" wrapText="1"/>
      <protection/>
    </xf>
    <xf numFmtId="3" fontId="10" fillId="0" borderId="10" xfId="55" applyNumberFormat="1" applyFont="1" applyBorder="1" applyAlignment="1">
      <alignment/>
      <protection/>
    </xf>
    <xf numFmtId="0" fontId="9" fillId="0" borderId="10" xfId="55" applyFont="1" applyBorder="1" applyAlignment="1">
      <alignment horizontal="left" vertical="top" wrapText="1"/>
      <protection/>
    </xf>
    <xf numFmtId="0" fontId="9" fillId="0" borderId="10" xfId="55" applyFont="1" applyBorder="1" applyAlignment="1">
      <alignment horizontal="left" vertical="top" wrapText="1"/>
      <protection/>
    </xf>
    <xf numFmtId="3" fontId="10" fillId="0" borderId="10" xfId="55" applyNumberFormat="1" applyFont="1" applyBorder="1" applyAlignment="1">
      <alignment wrapText="1"/>
      <protection/>
    </xf>
    <xf numFmtId="0" fontId="9" fillId="0" borderId="10" xfId="55" applyFont="1" applyBorder="1" applyAlignment="1">
      <alignment horizontal="center" vertical="top" wrapText="1"/>
      <protection/>
    </xf>
    <xf numFmtId="0" fontId="0" fillId="0" borderId="11" xfId="55" applyBorder="1" applyAlignment="1">
      <alignment horizontal="center" vertical="top"/>
      <protection/>
    </xf>
    <xf numFmtId="0" fontId="0" fillId="0" borderId="12" xfId="55" applyBorder="1" applyAlignment="1">
      <alignment horizontal="center" vertical="top"/>
      <protection/>
    </xf>
    <xf numFmtId="0" fontId="9" fillId="0" borderId="11" xfId="55" applyFont="1" applyBorder="1" applyAlignment="1">
      <alignment horizontal="center" vertical="top" wrapText="1"/>
      <protection/>
    </xf>
    <xf numFmtId="0" fontId="9" fillId="0" borderId="13" xfId="55" applyFont="1" applyBorder="1" applyAlignment="1">
      <alignment horizontal="center" vertical="top" wrapText="1"/>
      <protection/>
    </xf>
    <xf numFmtId="0" fontId="9" fillId="0" borderId="12" xfId="55" applyFont="1" applyBorder="1" applyAlignment="1">
      <alignment horizontal="center" vertical="top" wrapText="1"/>
      <protection/>
    </xf>
    <xf numFmtId="0" fontId="0" fillId="0" borderId="14" xfId="55" applyBorder="1" applyAlignment="1">
      <alignment horizontal="center" vertical="top"/>
      <protection/>
    </xf>
    <xf numFmtId="0" fontId="0" fillId="0" borderId="15" xfId="55" applyBorder="1" applyAlignment="1">
      <alignment horizontal="center" vertical="top"/>
      <protection/>
    </xf>
    <xf numFmtId="0" fontId="0" fillId="0" borderId="16" xfId="55" applyBorder="1" applyAlignment="1">
      <alignment horizontal="center" vertical="top"/>
      <protection/>
    </xf>
    <xf numFmtId="0" fontId="0" fillId="0" borderId="17" xfId="55" applyBorder="1" applyAlignment="1">
      <alignment horizontal="center" vertical="top"/>
      <protection/>
    </xf>
    <xf numFmtId="0" fontId="6" fillId="0" borderId="0" xfId="55" applyFont="1">
      <alignment/>
      <protection/>
    </xf>
    <xf numFmtId="3" fontId="4" fillId="0" borderId="10" xfId="55" applyNumberFormat="1" applyFont="1" applyBorder="1" applyAlignment="1">
      <alignment horizontal="right"/>
      <protection/>
    </xf>
    <xf numFmtId="0" fontId="4" fillId="0" borderId="0" xfId="55" applyFont="1" applyBorder="1" applyAlignment="1">
      <alignment vertical="center"/>
      <protection/>
    </xf>
    <xf numFmtId="3" fontId="4" fillId="0" borderId="10" xfId="55" applyNumberFormat="1" applyFont="1" applyBorder="1" applyAlignment="1">
      <alignment vertical="center"/>
      <protection/>
    </xf>
    <xf numFmtId="3" fontId="4" fillId="0" borderId="10" xfId="55" applyNumberFormat="1" applyFont="1" applyBorder="1" applyAlignment="1">
      <alignment/>
      <protection/>
    </xf>
    <xf numFmtId="3" fontId="11" fillId="0" borderId="10" xfId="55" applyNumberFormat="1" applyFont="1" applyBorder="1" applyAlignment="1">
      <alignment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4" fillId="0" borderId="0" xfId="55" applyFont="1" applyBorder="1" applyAlignment="1">
      <alignment horizontal="center"/>
      <protection/>
    </xf>
    <xf numFmtId="0" fontId="4" fillId="0" borderId="0" xfId="55" applyFont="1" applyBorder="1" applyAlignment="1">
      <alignment horizontal="left"/>
      <protection/>
    </xf>
    <xf numFmtId="0" fontId="4" fillId="0" borderId="18" xfId="55" applyFont="1" applyBorder="1" applyAlignment="1">
      <alignment horizontal="center"/>
      <protection/>
    </xf>
    <xf numFmtId="0" fontId="4" fillId="0" borderId="18" xfId="55" applyFont="1" applyBorder="1" applyAlignment="1">
      <alignment horizontal="left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horizontal="left"/>
      <protection/>
    </xf>
    <xf numFmtId="0" fontId="4" fillId="0" borderId="0" xfId="55" applyFont="1" applyAlignment="1">
      <alignment/>
      <protection/>
    </xf>
    <xf numFmtId="0" fontId="0" fillId="0" borderId="0" xfId="0" applyAlignment="1">
      <alignment vertical="top" wrapText="1"/>
    </xf>
    <xf numFmtId="0" fontId="3" fillId="0" borderId="0" xfId="55" applyFont="1" applyAlignment="1">
      <alignment vertical="top"/>
      <protection/>
    </xf>
    <xf numFmtId="0" fontId="0" fillId="0" borderId="0" xfId="0" applyAlignment="1">
      <alignment horizontal="left" wrapText="1"/>
    </xf>
    <xf numFmtId="0" fontId="4" fillId="0" borderId="0" xfId="55" applyFont="1" applyAlignment="1" quotePrefix="1">
      <alignment horizontal="center" vertical="top" wrapText="1"/>
      <protection/>
    </xf>
    <xf numFmtId="0" fontId="4" fillId="0" borderId="0" xfId="55" applyFont="1" applyAlignment="1" quotePrefix="1">
      <alignment horizontal="center" vertical="top"/>
      <protection/>
    </xf>
    <xf numFmtId="0" fontId="3" fillId="0" borderId="0" xfId="55" applyFont="1">
      <alignment/>
      <protection/>
    </xf>
    <xf numFmtId="0" fontId="0" fillId="0" borderId="0" xfId="55" applyFont="1">
      <alignment/>
      <protection/>
    </xf>
    <xf numFmtId="0" fontId="6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4" fillId="0" borderId="0" xfId="55" applyFont="1" applyAlignment="1">
      <alignment horizontal="justify" vertical="center" wrapText="1"/>
      <protection/>
    </xf>
    <xf numFmtId="0" fontId="6" fillId="0" borderId="0" xfId="55" applyFont="1" applyAlignment="1">
      <alignment horizontal="center"/>
      <protection/>
    </xf>
    <xf numFmtId="0" fontId="13" fillId="0" borderId="0" xfId="55" applyFont="1" applyAlignment="1">
      <alignment horizontal="center"/>
      <protection/>
    </xf>
    <xf numFmtId="0" fontId="6" fillId="0" borderId="13" xfId="55" applyFont="1" applyBorder="1" applyAlignment="1">
      <alignment horizontal="left"/>
      <protection/>
    </xf>
    <xf numFmtId="0" fontId="4" fillId="0" borderId="10" xfId="55" applyFont="1" applyBorder="1" applyAlignment="1">
      <alignment horizontal="left"/>
      <protection/>
    </xf>
    <xf numFmtId="0" fontId="4" fillId="0" borderId="10" xfId="55" applyFont="1" applyBorder="1" applyAlignment="1">
      <alignment horizontal="center"/>
      <protection/>
    </xf>
    <xf numFmtId="0" fontId="4" fillId="0" borderId="0" xfId="55" applyFont="1" applyAlignment="1">
      <alignment vertical="top" wrapText="1"/>
      <protection/>
    </xf>
    <xf numFmtId="0" fontId="0" fillId="0" borderId="0" xfId="0" applyAlignment="1">
      <alignment vertical="top" wrapText="1"/>
    </xf>
    <xf numFmtId="0" fontId="4" fillId="0" borderId="0" xfId="55" applyNumberFormat="1" applyFont="1" applyAlignment="1" quotePrefix="1">
      <alignment horizontal="justify" wrapText="1"/>
      <protection/>
    </xf>
    <xf numFmtId="0" fontId="0" fillId="0" borderId="0" xfId="0" applyAlignment="1">
      <alignment horizontal="justify" wrapText="1"/>
    </xf>
    <xf numFmtId="0" fontId="4" fillId="0" borderId="19" xfId="55" applyFont="1" applyBorder="1" applyAlignment="1">
      <alignment horizontal="center"/>
      <protection/>
    </xf>
    <xf numFmtId="0" fontId="4" fillId="0" borderId="20" xfId="55" applyFont="1" applyBorder="1" applyAlignment="1">
      <alignment horizontal="center"/>
      <protection/>
    </xf>
    <xf numFmtId="0" fontId="4" fillId="0" borderId="21" xfId="55" applyFont="1" applyBorder="1" applyAlignment="1">
      <alignment horizontal="center"/>
      <protection/>
    </xf>
    <xf numFmtId="0" fontId="6" fillId="0" borderId="0" xfId="55" applyFont="1" applyBorder="1" applyAlignment="1">
      <alignment horizontal="center" vertical="center"/>
      <protection/>
    </xf>
    <xf numFmtId="0" fontId="12" fillId="0" borderId="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horizontal="center" vertical="center"/>
      <protection/>
    </xf>
    <xf numFmtId="0" fontId="3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vertical="center"/>
      <protection/>
    </xf>
    <xf numFmtId="0" fontId="4" fillId="0" borderId="19" xfId="55" applyFont="1" applyBorder="1" applyAlignment="1">
      <alignment horizontal="left" vertical="center"/>
      <protection/>
    </xf>
    <xf numFmtId="0" fontId="4" fillId="0" borderId="20" xfId="55" applyFont="1" applyBorder="1" applyAlignment="1">
      <alignment horizontal="left" vertical="center"/>
      <protection/>
    </xf>
    <xf numFmtId="0" fontId="4" fillId="0" borderId="21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horizontal="left" vertical="center"/>
      <protection/>
    </xf>
    <xf numFmtId="0" fontId="4" fillId="0" borderId="10" xfId="55" applyFont="1" applyBorder="1" applyAlignment="1">
      <alignment vertical="center"/>
      <protection/>
    </xf>
    <xf numFmtId="0" fontId="4" fillId="0" borderId="10" xfId="55" applyFont="1" applyBorder="1" applyAlignment="1">
      <alignment vertical="center" wrapText="1"/>
      <protection/>
    </xf>
    <xf numFmtId="3" fontId="4" fillId="0" borderId="10" xfId="55" applyNumberFormat="1" applyFont="1" applyBorder="1" applyAlignment="1">
      <alignment horizontal="right"/>
      <protection/>
    </xf>
    <xf numFmtId="0" fontId="3" fillId="0" borderId="10" xfId="55" applyFont="1" applyBorder="1" applyAlignment="1">
      <alignment vertical="center" wrapText="1"/>
      <protection/>
    </xf>
    <xf numFmtId="0" fontId="0" fillId="0" borderId="10" xfId="55" applyBorder="1">
      <alignment/>
      <protection/>
    </xf>
    <xf numFmtId="3" fontId="4" fillId="0" borderId="22" xfId="55" applyNumberFormat="1" applyFont="1" applyBorder="1" applyAlignment="1">
      <alignment horizontal="right"/>
      <protection/>
    </xf>
    <xf numFmtId="3" fontId="4" fillId="0" borderId="23" xfId="55" applyNumberFormat="1" applyFont="1" applyBorder="1" applyAlignment="1">
      <alignment horizontal="right"/>
      <protection/>
    </xf>
    <xf numFmtId="0" fontId="4" fillId="0" borderId="10" xfId="55" applyFont="1" applyBorder="1" applyAlignment="1">
      <alignment horizontal="left" vertical="center" wrapText="1"/>
      <protection/>
    </xf>
    <xf numFmtId="0" fontId="4" fillId="0" borderId="10" xfId="55" applyFont="1" applyBorder="1" applyAlignment="1">
      <alignment horizontal="left" vertical="center"/>
      <protection/>
    </xf>
    <xf numFmtId="0" fontId="3" fillId="0" borderId="10" xfId="55" applyFont="1" applyBorder="1" applyAlignment="1">
      <alignment vertical="center"/>
      <protection/>
    </xf>
    <xf numFmtId="0" fontId="3" fillId="0" borderId="10" xfId="55" applyFont="1" applyBorder="1" applyAlignment="1">
      <alignment horizontal="left" vertical="center"/>
      <protection/>
    </xf>
    <xf numFmtId="0" fontId="3" fillId="0" borderId="10" xfId="55" applyFont="1" applyBorder="1" applyAlignment="1">
      <alignment horizontal="left"/>
      <protection/>
    </xf>
    <xf numFmtId="0" fontId="0" fillId="0" borderId="10" xfId="55" applyBorder="1" applyAlignment="1">
      <alignment horizontal="left"/>
      <protection/>
    </xf>
    <xf numFmtId="0" fontId="12" fillId="0" borderId="13" xfId="55" applyFont="1" applyBorder="1" applyAlignment="1">
      <alignment horizontal="center"/>
      <protection/>
    </xf>
    <xf numFmtId="0" fontId="12" fillId="0" borderId="0" xfId="55" applyFont="1" applyBorder="1" applyAlignment="1">
      <alignment horizontal="center"/>
      <protection/>
    </xf>
    <xf numFmtId="0" fontId="3" fillId="0" borderId="10" xfId="55" applyFont="1" applyBorder="1" applyAlignment="1">
      <alignment horizontal="left" vertical="center" wrapText="1"/>
      <protection/>
    </xf>
    <xf numFmtId="0" fontId="4" fillId="0" borderId="10" xfId="55" applyFont="1" applyFill="1" applyBorder="1" applyAlignment="1">
      <alignment horizontal="center" vertical="center"/>
      <protection/>
    </xf>
    <xf numFmtId="0" fontId="3" fillId="0" borderId="10" xfId="55" applyFont="1" applyBorder="1" applyAlignment="1">
      <alignment vertical="center" wrapText="1"/>
      <protection/>
    </xf>
    <xf numFmtId="0" fontId="4" fillId="0" borderId="10" xfId="55" applyFont="1" applyFill="1" applyBorder="1" applyAlignment="1">
      <alignment vertical="center"/>
      <protection/>
    </xf>
    <xf numFmtId="0" fontId="4" fillId="0" borderId="10" xfId="55" applyFont="1" applyBorder="1" applyAlignment="1">
      <alignment vertical="center" wrapText="1"/>
      <protection/>
    </xf>
    <xf numFmtId="0" fontId="4" fillId="0" borderId="19" xfId="55" applyFont="1" applyBorder="1" applyAlignment="1">
      <alignment horizontal="left" vertical="center" wrapText="1"/>
      <protection/>
    </xf>
    <xf numFmtId="0" fontId="4" fillId="0" borderId="20" xfId="55" applyFont="1" applyBorder="1" applyAlignment="1">
      <alignment horizontal="left" vertical="center" wrapText="1"/>
      <protection/>
    </xf>
    <xf numFmtId="0" fontId="4" fillId="0" borderId="21" xfId="55" applyFont="1" applyBorder="1" applyAlignment="1">
      <alignment horizontal="left" vertical="center" wrapText="1"/>
      <protection/>
    </xf>
    <xf numFmtId="3" fontId="4" fillId="0" borderId="10" xfId="55" applyNumberFormat="1" applyFont="1" applyBorder="1" applyAlignment="1">
      <alignment/>
      <protection/>
    </xf>
    <xf numFmtId="0" fontId="3" fillId="0" borderId="10" xfId="55" applyFont="1" applyBorder="1" applyAlignment="1">
      <alignment horizontal="left" vertical="center" wrapText="1"/>
      <protection/>
    </xf>
    <xf numFmtId="0" fontId="3" fillId="0" borderId="10" xfId="55" applyFont="1" applyBorder="1" applyAlignment="1">
      <alignment horizontal="left" vertical="center"/>
      <protection/>
    </xf>
    <xf numFmtId="0" fontId="3" fillId="0" borderId="0" xfId="55" applyFont="1" applyBorder="1" applyAlignment="1">
      <alignment vertical="center" wrapText="1"/>
      <protection/>
    </xf>
    <xf numFmtId="0" fontId="3" fillId="0" borderId="0" xfId="55" applyFont="1" applyBorder="1" applyAlignment="1">
      <alignment vertical="center"/>
      <protection/>
    </xf>
    <xf numFmtId="0" fontId="4" fillId="0" borderId="0" xfId="55" applyFont="1" applyAlignment="1">
      <alignment horizontal="justify" vertical="top" wrapText="1"/>
      <protection/>
    </xf>
    <xf numFmtId="0" fontId="0" fillId="0" borderId="0" xfId="0" applyAlignment="1">
      <alignment horizontal="justify" vertical="top" wrapText="1"/>
    </xf>
    <xf numFmtId="0" fontId="0" fillId="0" borderId="0" xfId="55" applyFont="1" applyBorder="1" applyAlignment="1">
      <alignment vertical="center" wrapText="1"/>
      <protection/>
    </xf>
    <xf numFmtId="0" fontId="9" fillId="0" borderId="17" xfId="55" applyFont="1" applyBorder="1" applyAlignment="1">
      <alignment horizontal="center" vertical="top" wrapText="1"/>
      <protection/>
    </xf>
    <xf numFmtId="0" fontId="0" fillId="0" borderId="18" xfId="55" applyBorder="1" applyAlignment="1">
      <alignment horizontal="center" vertical="top" wrapText="1"/>
      <protection/>
    </xf>
    <xf numFmtId="0" fontId="0" fillId="0" borderId="16" xfId="55" applyBorder="1" applyAlignment="1">
      <alignment horizontal="center" vertical="top" wrapText="1"/>
      <protection/>
    </xf>
    <xf numFmtId="0" fontId="8" fillId="0" borderId="0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6" fillId="0" borderId="0" xfId="55" applyFont="1" applyBorder="1" applyAlignment="1">
      <alignment horizontal="justify" vertical="center" wrapText="1"/>
      <protection/>
    </xf>
    <xf numFmtId="0" fontId="6" fillId="0" borderId="0" xfId="55" applyFont="1" applyBorder="1" applyAlignment="1">
      <alignment horizontal="left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SheetLayoutView="100" zoomScalePageLayoutView="0" workbookViewId="0" topLeftCell="A1">
      <selection activeCell="A1" sqref="A1:J1"/>
    </sheetView>
  </sheetViews>
  <sheetFormatPr defaultColWidth="9.140625" defaultRowHeight="12.75"/>
  <cols>
    <col min="1" max="16384" width="9.140625" style="1" customWidth="1"/>
  </cols>
  <sheetData>
    <row r="1" spans="1:10" ht="41.25" customHeight="1">
      <c r="A1" s="55" t="s">
        <v>116</v>
      </c>
      <c r="B1" s="55"/>
      <c r="C1" s="55"/>
      <c r="D1" s="55"/>
      <c r="E1" s="55"/>
      <c r="F1" s="55"/>
      <c r="G1" s="55"/>
      <c r="H1" s="55"/>
      <c r="I1" s="55"/>
      <c r="J1" s="55"/>
    </row>
    <row r="2" spans="1:10" ht="30" customHeight="1">
      <c r="A2" s="56" t="s">
        <v>115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15.75">
      <c r="A3" s="57" t="s">
        <v>114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5.75">
      <c r="A4" s="54"/>
      <c r="B4" s="54"/>
      <c r="C4" s="54"/>
      <c r="D4" s="54"/>
      <c r="E4" s="54"/>
      <c r="F4" s="54"/>
      <c r="G4" s="54"/>
      <c r="H4" s="54"/>
      <c r="I4" s="54"/>
      <c r="J4" s="54"/>
    </row>
    <row r="5" spans="1:12" ht="26.25" customHeight="1">
      <c r="A5" s="61" t="s">
        <v>113</v>
      </c>
      <c r="B5" s="62"/>
      <c r="C5" s="62"/>
      <c r="D5" s="62"/>
      <c r="E5" s="62"/>
      <c r="F5" s="62"/>
      <c r="G5" s="62"/>
      <c r="H5" s="62"/>
      <c r="I5" s="62"/>
      <c r="J5" s="62"/>
      <c r="K5" s="5"/>
      <c r="L5" s="5"/>
    </row>
    <row r="6" spans="1:10" ht="13.5" customHeight="1">
      <c r="A6" s="53" t="s">
        <v>112</v>
      </c>
      <c r="B6" s="52"/>
      <c r="C6" s="52"/>
      <c r="D6" s="5"/>
      <c r="E6" s="5"/>
      <c r="F6" s="5"/>
      <c r="G6" s="5"/>
      <c r="H6" s="5"/>
      <c r="I6" s="43"/>
      <c r="J6" s="43"/>
    </row>
    <row r="7" spans="1:10" ht="13.5" customHeight="1">
      <c r="A7" s="53"/>
      <c r="B7" s="52"/>
      <c r="C7" s="52"/>
      <c r="D7" s="5"/>
      <c r="E7" s="5"/>
      <c r="F7" s="5"/>
      <c r="G7" s="5"/>
      <c r="H7" s="5"/>
      <c r="I7" s="43"/>
      <c r="J7" s="43"/>
    </row>
    <row r="8" spans="1:10" ht="13.5" customHeight="1">
      <c r="A8" s="51" t="s">
        <v>111</v>
      </c>
      <c r="B8" s="5"/>
      <c r="C8" s="5"/>
      <c r="D8" s="5"/>
      <c r="E8" s="5"/>
      <c r="F8" s="5"/>
      <c r="G8" s="5"/>
      <c r="H8" s="5"/>
      <c r="I8" s="43"/>
      <c r="J8" s="43"/>
    </row>
    <row r="9" spans="1:10" ht="13.5" customHeight="1">
      <c r="A9" s="50" t="s">
        <v>108</v>
      </c>
      <c r="B9" s="5" t="s">
        <v>110</v>
      </c>
      <c r="C9" s="5"/>
      <c r="D9" s="5"/>
      <c r="E9" s="5"/>
      <c r="F9" s="5"/>
      <c r="G9" s="5"/>
      <c r="H9" s="5"/>
      <c r="I9" s="43"/>
      <c r="J9" s="43"/>
    </row>
    <row r="10" spans="1:10" ht="13.5" customHeight="1">
      <c r="A10" s="50" t="s">
        <v>108</v>
      </c>
      <c r="B10" s="5" t="s">
        <v>109</v>
      </c>
      <c r="C10" s="5"/>
      <c r="D10" s="5"/>
      <c r="E10" s="5"/>
      <c r="F10" s="5"/>
      <c r="G10" s="5"/>
      <c r="H10" s="5"/>
      <c r="I10" s="43"/>
      <c r="J10" s="43"/>
    </row>
    <row r="11" spans="1:12" ht="46.5" customHeight="1">
      <c r="A11" s="49" t="s">
        <v>108</v>
      </c>
      <c r="B11" s="63" t="s">
        <v>107</v>
      </c>
      <c r="C11" s="64"/>
      <c r="D11" s="64"/>
      <c r="E11" s="64"/>
      <c r="F11" s="64"/>
      <c r="G11" s="64"/>
      <c r="H11" s="64"/>
      <c r="I11" s="64"/>
      <c r="J11" s="64"/>
      <c r="K11" s="48"/>
      <c r="L11" s="10"/>
    </row>
    <row r="12" spans="1:11" ht="23.25" customHeight="1">
      <c r="A12" s="47" t="s">
        <v>106</v>
      </c>
      <c r="B12" s="105" t="s">
        <v>105</v>
      </c>
      <c r="C12" s="106"/>
      <c r="D12" s="106"/>
      <c r="E12" s="106"/>
      <c r="F12" s="106"/>
      <c r="G12" s="106"/>
      <c r="H12" s="106"/>
      <c r="I12" s="106"/>
      <c r="J12" s="106"/>
      <c r="K12" s="46"/>
    </row>
    <row r="13" spans="1:10" ht="12.75">
      <c r="A13" s="5"/>
      <c r="B13" s="5"/>
      <c r="C13" s="5"/>
      <c r="D13" s="5"/>
      <c r="E13" s="5"/>
      <c r="F13" s="5"/>
      <c r="G13" s="5"/>
      <c r="H13" s="5"/>
      <c r="I13" s="43"/>
      <c r="J13" s="43"/>
    </row>
    <row r="14" spans="2:10" ht="12.75">
      <c r="B14" s="45"/>
      <c r="C14" s="45"/>
      <c r="D14" s="45"/>
      <c r="E14" s="45"/>
      <c r="F14" s="45"/>
      <c r="G14" s="45"/>
      <c r="H14" s="44" t="s">
        <v>104</v>
      </c>
      <c r="J14" s="43"/>
    </row>
    <row r="15" spans="2:10" ht="12.75">
      <c r="B15" s="45"/>
      <c r="C15" s="45"/>
      <c r="D15" s="45"/>
      <c r="E15" s="45"/>
      <c r="F15" s="45"/>
      <c r="G15" s="45"/>
      <c r="H15" s="44" t="s">
        <v>103</v>
      </c>
      <c r="J15" s="43"/>
    </row>
    <row r="16" spans="1:10" ht="12.75">
      <c r="A16" s="5"/>
      <c r="B16" s="5"/>
      <c r="C16" s="5"/>
      <c r="D16" s="5"/>
      <c r="E16" s="5"/>
      <c r="F16" s="5"/>
      <c r="G16" s="5"/>
      <c r="H16" s="5"/>
      <c r="I16" s="43"/>
      <c r="J16" s="43"/>
    </row>
    <row r="17" spans="1:10" ht="12.75">
      <c r="A17" s="58" t="s">
        <v>102</v>
      </c>
      <c r="B17" s="58"/>
      <c r="C17" s="58"/>
      <c r="D17" s="58"/>
      <c r="E17" s="58"/>
      <c r="F17" s="58"/>
      <c r="G17" s="58"/>
      <c r="H17" s="58"/>
      <c r="I17" s="58"/>
      <c r="J17" s="58"/>
    </row>
    <row r="18" spans="1:10" ht="12.75">
      <c r="A18" s="59" t="s">
        <v>101</v>
      </c>
      <c r="B18" s="59"/>
      <c r="C18" s="60" t="s">
        <v>100</v>
      </c>
      <c r="D18" s="60"/>
      <c r="E18" s="60"/>
      <c r="F18" s="60"/>
      <c r="G18" s="59" t="s">
        <v>99</v>
      </c>
      <c r="H18" s="59"/>
      <c r="I18" s="60">
        <v>7073186</v>
      </c>
      <c r="J18" s="60"/>
    </row>
    <row r="19" spans="1:10" ht="12.75">
      <c r="A19" s="59" t="s">
        <v>98</v>
      </c>
      <c r="B19" s="59"/>
      <c r="C19" s="65" t="s">
        <v>97</v>
      </c>
      <c r="D19" s="66"/>
      <c r="E19" s="66"/>
      <c r="F19" s="67"/>
      <c r="G19" s="59" t="s">
        <v>96</v>
      </c>
      <c r="H19" s="59"/>
      <c r="I19" s="65">
        <v>100001492</v>
      </c>
      <c r="J19" s="67"/>
    </row>
    <row r="20" spans="1:10" ht="12.75">
      <c r="A20" s="42"/>
      <c r="B20" s="42"/>
      <c r="C20" s="41"/>
      <c r="D20" s="41"/>
      <c r="E20" s="39"/>
      <c r="F20" s="39"/>
      <c r="G20" s="40"/>
      <c r="H20" s="40"/>
      <c r="I20" s="39"/>
      <c r="J20" s="39"/>
    </row>
    <row r="21" spans="1:10" ht="14.25" customHeight="1">
      <c r="A21" s="68" t="s">
        <v>95</v>
      </c>
      <c r="B21" s="68"/>
      <c r="C21" s="68"/>
      <c r="D21" s="68"/>
      <c r="E21" s="68"/>
      <c r="F21" s="68"/>
      <c r="G21" s="68"/>
      <c r="H21" s="68"/>
      <c r="I21" s="68"/>
      <c r="J21" s="68"/>
    </row>
    <row r="22" spans="1:10" ht="12.75">
      <c r="A22" s="69" t="s">
        <v>94</v>
      </c>
      <c r="B22" s="69"/>
      <c r="C22" s="69"/>
      <c r="D22" s="69"/>
      <c r="E22" s="69"/>
      <c r="F22" s="69"/>
      <c r="G22" s="69"/>
      <c r="H22" s="69"/>
      <c r="I22" s="69"/>
      <c r="J22" s="69"/>
    </row>
    <row r="23" spans="1:10" ht="12.75">
      <c r="A23" s="70" t="s">
        <v>93</v>
      </c>
      <c r="B23" s="70"/>
      <c r="C23" s="70"/>
      <c r="D23" s="38">
        <v>2008</v>
      </c>
      <c r="E23" s="38">
        <v>2009</v>
      </c>
      <c r="F23" s="70" t="s">
        <v>92</v>
      </c>
      <c r="G23" s="70"/>
      <c r="H23" s="70"/>
      <c r="I23" s="38">
        <v>2008</v>
      </c>
      <c r="J23" s="38">
        <v>2009</v>
      </c>
    </row>
    <row r="24" spans="1:10" ht="12.75">
      <c r="A24" s="71" t="s">
        <v>91</v>
      </c>
      <c r="B24" s="71"/>
      <c r="C24" s="71"/>
      <c r="D24" s="33">
        <f>SUM(D25:D30)</f>
        <v>221099</v>
      </c>
      <c r="E24" s="33">
        <v>195098</v>
      </c>
      <c r="F24" s="71" t="s">
        <v>90</v>
      </c>
      <c r="G24" s="71"/>
      <c r="H24" s="71"/>
      <c r="I24" s="36">
        <f>SUM(I25:I31)</f>
        <v>324455</v>
      </c>
      <c r="J24" s="36">
        <v>414709</v>
      </c>
    </row>
    <row r="25" spans="1:10" ht="12.75">
      <c r="A25" s="72" t="s">
        <v>89</v>
      </c>
      <c r="B25" s="71"/>
      <c r="C25" s="71"/>
      <c r="D25" s="33"/>
      <c r="E25" s="33"/>
      <c r="F25" s="73" t="s">
        <v>88</v>
      </c>
      <c r="G25" s="74"/>
      <c r="H25" s="75"/>
      <c r="I25" s="36">
        <v>144131</v>
      </c>
      <c r="J25" s="36">
        <v>144131</v>
      </c>
    </row>
    <row r="26" spans="1:10" ht="12.75">
      <c r="A26" s="76" t="s">
        <v>87</v>
      </c>
      <c r="B26" s="76"/>
      <c r="C26" s="76"/>
      <c r="D26" s="33"/>
      <c r="E26" s="33"/>
      <c r="F26" s="77" t="s">
        <v>86</v>
      </c>
      <c r="G26" s="77"/>
      <c r="H26" s="77"/>
      <c r="I26" s="36"/>
      <c r="J26" s="36"/>
    </row>
    <row r="27" spans="1:10" ht="12.75">
      <c r="A27" s="77" t="s">
        <v>85</v>
      </c>
      <c r="B27" s="77"/>
      <c r="C27" s="77"/>
      <c r="D27" s="33">
        <v>1487</v>
      </c>
      <c r="E27" s="33">
        <v>1487</v>
      </c>
      <c r="F27" s="77" t="s">
        <v>84</v>
      </c>
      <c r="G27" s="77"/>
      <c r="H27" s="77"/>
      <c r="I27" s="36">
        <v>12166</v>
      </c>
      <c r="J27" s="36">
        <v>14724</v>
      </c>
    </row>
    <row r="28" spans="1:10" ht="12.75">
      <c r="A28" s="78" t="s">
        <v>83</v>
      </c>
      <c r="B28" s="77"/>
      <c r="C28" s="77"/>
      <c r="D28" s="79">
        <v>153021</v>
      </c>
      <c r="E28" s="79">
        <v>158651</v>
      </c>
      <c r="F28" s="77" t="s">
        <v>82</v>
      </c>
      <c r="G28" s="77"/>
      <c r="H28" s="77"/>
      <c r="I28" s="36">
        <v>65328</v>
      </c>
      <c r="J28" s="36">
        <v>76390</v>
      </c>
    </row>
    <row r="29" spans="1:10" ht="12.75">
      <c r="A29" s="77"/>
      <c r="B29" s="77"/>
      <c r="C29" s="77"/>
      <c r="D29" s="79"/>
      <c r="E29" s="79"/>
      <c r="F29" s="77" t="s">
        <v>81</v>
      </c>
      <c r="G29" s="77"/>
      <c r="H29" s="77"/>
      <c r="I29" s="36">
        <v>102830</v>
      </c>
      <c r="J29" s="36">
        <v>179464</v>
      </c>
    </row>
    <row r="30" spans="1:10" ht="12.75">
      <c r="A30" s="72" t="s">
        <v>80</v>
      </c>
      <c r="B30" s="72"/>
      <c r="C30" s="72"/>
      <c r="D30" s="33">
        <v>66591</v>
      </c>
      <c r="E30" s="33">
        <v>34960</v>
      </c>
      <c r="F30" s="77" t="s">
        <v>79</v>
      </c>
      <c r="G30" s="77"/>
      <c r="H30" s="77"/>
      <c r="I30" s="36"/>
      <c r="J30" s="36"/>
    </row>
    <row r="31" spans="1:10" ht="12.75">
      <c r="A31" s="71" t="s">
        <v>78</v>
      </c>
      <c r="B31" s="71"/>
      <c r="C31" s="71"/>
      <c r="D31" s="33">
        <f>SUM(D32:D35)</f>
        <v>1537965</v>
      </c>
      <c r="E31" s="33">
        <v>1573476</v>
      </c>
      <c r="F31" s="77" t="s">
        <v>77</v>
      </c>
      <c r="G31" s="77"/>
      <c r="H31" s="77"/>
      <c r="I31" s="36"/>
      <c r="J31" s="36"/>
    </row>
    <row r="32" spans="1:10" ht="12.75">
      <c r="A32" s="77" t="s">
        <v>76</v>
      </c>
      <c r="B32" s="77"/>
      <c r="C32" s="77"/>
      <c r="D32" s="33">
        <v>251098</v>
      </c>
      <c r="E32" s="33">
        <v>194573</v>
      </c>
      <c r="F32" s="80" t="s">
        <v>75</v>
      </c>
      <c r="G32" s="81"/>
      <c r="H32" s="81"/>
      <c r="I32" s="82">
        <f>SUM(I34:I37)</f>
        <v>1434609</v>
      </c>
      <c r="J32" s="82">
        <v>1358865</v>
      </c>
    </row>
    <row r="33" spans="1:10" ht="20.25" customHeight="1">
      <c r="A33" s="84" t="s">
        <v>74</v>
      </c>
      <c r="B33" s="85"/>
      <c r="C33" s="85"/>
      <c r="D33" s="33"/>
      <c r="E33" s="33"/>
      <c r="F33" s="81"/>
      <c r="G33" s="81"/>
      <c r="H33" s="81"/>
      <c r="I33" s="83"/>
      <c r="J33" s="83"/>
    </row>
    <row r="34" spans="1:10" ht="12.75">
      <c r="A34" s="77" t="s">
        <v>73</v>
      </c>
      <c r="B34" s="77"/>
      <c r="C34" s="77"/>
      <c r="D34" s="33">
        <v>1286867</v>
      </c>
      <c r="E34" s="33">
        <v>1378903</v>
      </c>
      <c r="F34" s="72" t="s">
        <v>72</v>
      </c>
      <c r="G34" s="72"/>
      <c r="H34" s="72"/>
      <c r="I34" s="36">
        <v>11198</v>
      </c>
      <c r="J34" s="36">
        <v>77775</v>
      </c>
    </row>
    <row r="35" spans="1:10" ht="12.75">
      <c r="A35" s="72" t="s">
        <v>71</v>
      </c>
      <c r="B35" s="72"/>
      <c r="C35" s="72"/>
      <c r="D35" s="33"/>
      <c r="E35" s="33"/>
      <c r="F35" s="72" t="s">
        <v>70</v>
      </c>
      <c r="G35" s="72"/>
      <c r="H35" s="72"/>
      <c r="I35" s="36"/>
      <c r="J35" s="36"/>
    </row>
    <row r="36" spans="1:10" ht="12.75">
      <c r="A36" s="71" t="s">
        <v>69</v>
      </c>
      <c r="B36" s="71"/>
      <c r="C36" s="71"/>
      <c r="D36" s="33">
        <f>+D31+D24</f>
        <v>1759064</v>
      </c>
      <c r="E36" s="33">
        <v>1768574</v>
      </c>
      <c r="F36" s="77" t="s">
        <v>68</v>
      </c>
      <c r="G36" s="77"/>
      <c r="H36" s="77"/>
      <c r="I36" s="36">
        <v>1416308</v>
      </c>
      <c r="J36" s="36">
        <v>1269045</v>
      </c>
    </row>
    <row r="37" spans="1:10" ht="12.75">
      <c r="A37" s="71" t="s">
        <v>67</v>
      </c>
      <c r="B37" s="71"/>
      <c r="C37" s="71"/>
      <c r="D37" s="33"/>
      <c r="E37" s="33"/>
      <c r="F37" s="77" t="s">
        <v>66</v>
      </c>
      <c r="G37" s="77"/>
      <c r="H37" s="77"/>
      <c r="I37" s="36">
        <v>7103</v>
      </c>
      <c r="J37" s="36">
        <v>7045</v>
      </c>
    </row>
    <row r="38" spans="1:10" ht="12.75">
      <c r="A38" s="86" t="s">
        <v>65</v>
      </c>
      <c r="B38" s="86"/>
      <c r="C38" s="86"/>
      <c r="D38" s="33">
        <f>D36</f>
        <v>1759064</v>
      </c>
      <c r="E38" s="33">
        <v>1768574</v>
      </c>
      <c r="F38" s="87" t="s">
        <v>64</v>
      </c>
      <c r="G38" s="87"/>
      <c r="H38" s="87"/>
      <c r="I38" s="82">
        <f>I32+I24</f>
        <v>1759064</v>
      </c>
      <c r="J38" s="82">
        <v>1768574</v>
      </c>
    </row>
    <row r="39" spans="1:10" ht="12.75">
      <c r="A39" s="86" t="s">
        <v>63</v>
      </c>
      <c r="B39" s="86"/>
      <c r="C39" s="86"/>
      <c r="D39" s="33">
        <v>1059074</v>
      </c>
      <c r="E39" s="33">
        <v>365892</v>
      </c>
      <c r="F39" s="87"/>
      <c r="G39" s="87"/>
      <c r="H39" s="87"/>
      <c r="I39" s="83"/>
      <c r="J39" s="83"/>
    </row>
    <row r="40" spans="6:10" ht="12.75">
      <c r="F40" s="88" t="s">
        <v>62</v>
      </c>
      <c r="G40" s="89"/>
      <c r="H40" s="89"/>
      <c r="I40" s="36">
        <f>D39</f>
        <v>1059074</v>
      </c>
      <c r="J40" s="36">
        <v>365892</v>
      </c>
    </row>
    <row r="42" spans="1:10" ht="12.75">
      <c r="A42" s="90" t="s">
        <v>61</v>
      </c>
      <c r="B42" s="90"/>
      <c r="C42" s="90"/>
      <c r="D42" s="90"/>
      <c r="E42" s="90"/>
      <c r="F42" s="91" t="s">
        <v>60</v>
      </c>
      <c r="G42" s="91"/>
      <c r="H42" s="91"/>
      <c r="I42" s="91"/>
      <c r="J42" s="91"/>
    </row>
    <row r="43" spans="1:10" ht="12.75">
      <c r="A43" s="92" t="s">
        <v>59</v>
      </c>
      <c r="B43" s="92"/>
      <c r="C43" s="92"/>
      <c r="D43" s="93">
        <v>2008</v>
      </c>
      <c r="E43" s="93">
        <v>2009</v>
      </c>
      <c r="F43" s="94" t="s">
        <v>58</v>
      </c>
      <c r="G43" s="71"/>
      <c r="H43" s="71"/>
      <c r="I43" s="93">
        <v>2008</v>
      </c>
      <c r="J43" s="93">
        <v>2009</v>
      </c>
    </row>
    <row r="44" spans="1:10" ht="12.75">
      <c r="A44" s="92"/>
      <c r="B44" s="92"/>
      <c r="C44" s="92"/>
      <c r="D44" s="93"/>
      <c r="E44" s="93"/>
      <c r="F44" s="71"/>
      <c r="G44" s="71"/>
      <c r="H44" s="71"/>
      <c r="I44" s="93"/>
      <c r="J44" s="93"/>
    </row>
    <row r="45" spans="1:10" ht="12.75">
      <c r="A45" s="92"/>
      <c r="B45" s="92"/>
      <c r="C45" s="92"/>
      <c r="D45" s="93"/>
      <c r="E45" s="93"/>
      <c r="F45" s="77" t="s">
        <v>57</v>
      </c>
      <c r="G45" s="77"/>
      <c r="H45" s="77"/>
      <c r="I45" s="36">
        <v>1959400</v>
      </c>
      <c r="J45" s="36">
        <v>3271192</v>
      </c>
    </row>
    <row r="46" spans="1:10" ht="12.75">
      <c r="A46" s="77" t="s">
        <v>56</v>
      </c>
      <c r="B46" s="77"/>
      <c r="C46" s="77"/>
      <c r="D46" s="33">
        <v>2144651</v>
      </c>
      <c r="E46" s="33">
        <v>3515744</v>
      </c>
      <c r="F46" s="77" t="s">
        <v>55</v>
      </c>
      <c r="G46" s="77"/>
      <c r="H46" s="77"/>
      <c r="I46" s="36">
        <v>1886549</v>
      </c>
      <c r="J46" s="36">
        <v>3169592</v>
      </c>
    </row>
    <row r="47" spans="1:10" ht="12.75">
      <c r="A47" s="77" t="s">
        <v>54</v>
      </c>
      <c r="B47" s="77"/>
      <c r="C47" s="77"/>
      <c r="D47" s="33">
        <v>2091190</v>
      </c>
      <c r="E47" s="33">
        <v>3465200</v>
      </c>
      <c r="F47" s="77" t="s">
        <v>53</v>
      </c>
      <c r="G47" s="77"/>
      <c r="H47" s="77"/>
      <c r="I47" s="36">
        <v>72851</v>
      </c>
      <c r="J47" s="36">
        <v>101600</v>
      </c>
    </row>
    <row r="48" spans="1:10" ht="12.75">
      <c r="A48" s="95" t="s">
        <v>37</v>
      </c>
      <c r="B48" s="95"/>
      <c r="C48" s="95"/>
      <c r="D48" s="33">
        <v>186065</v>
      </c>
      <c r="E48" s="33">
        <v>46936</v>
      </c>
      <c r="F48" s="77" t="s">
        <v>52</v>
      </c>
      <c r="G48" s="77"/>
      <c r="H48" s="77"/>
      <c r="I48" s="36">
        <v>96869</v>
      </c>
      <c r="J48" s="36">
        <v>136961</v>
      </c>
    </row>
    <row r="49" spans="1:10" ht="12.75">
      <c r="A49" s="94" t="s">
        <v>51</v>
      </c>
      <c r="B49" s="94"/>
      <c r="C49" s="94"/>
      <c r="D49" s="79"/>
      <c r="E49" s="79"/>
      <c r="F49" s="77" t="s">
        <v>50</v>
      </c>
      <c r="G49" s="77"/>
      <c r="H49" s="77"/>
      <c r="I49" s="36">
        <v>124571</v>
      </c>
      <c r="J49" s="36">
        <v>95227</v>
      </c>
    </row>
    <row r="50" spans="1:10" ht="12.75">
      <c r="A50" s="94"/>
      <c r="B50" s="94"/>
      <c r="C50" s="94"/>
      <c r="D50" s="79"/>
      <c r="E50" s="79"/>
      <c r="F50" s="96" t="s">
        <v>49</v>
      </c>
      <c r="G50" s="96"/>
      <c r="H50" s="96"/>
      <c r="I50" s="36">
        <v>17585</v>
      </c>
      <c r="J50" s="36">
        <v>6864</v>
      </c>
    </row>
    <row r="51" spans="1:10" ht="24" customHeight="1">
      <c r="A51" s="78" t="s">
        <v>48</v>
      </c>
      <c r="B51" s="78"/>
      <c r="C51" s="78"/>
      <c r="D51" s="33">
        <v>39228</v>
      </c>
      <c r="E51" s="33">
        <v>40837</v>
      </c>
      <c r="F51" s="96" t="s">
        <v>47</v>
      </c>
      <c r="G51" s="94"/>
      <c r="H51" s="94"/>
      <c r="I51" s="36">
        <v>6628</v>
      </c>
      <c r="J51" s="36">
        <v>8093</v>
      </c>
    </row>
    <row r="52" spans="1:10" ht="21" customHeight="1">
      <c r="A52" s="78" t="s">
        <v>46</v>
      </c>
      <c r="B52" s="78"/>
      <c r="C52" s="78"/>
      <c r="D52" s="33">
        <v>7634</v>
      </c>
      <c r="E52" s="33">
        <v>5736</v>
      </c>
      <c r="F52" s="78" t="s">
        <v>45</v>
      </c>
      <c r="G52" s="77"/>
      <c r="H52" s="77"/>
      <c r="I52" s="36">
        <f>I54</f>
        <v>56106</v>
      </c>
      <c r="J52" s="36">
        <v>142105</v>
      </c>
    </row>
    <row r="53" spans="1:10" ht="21" customHeight="1">
      <c r="A53" s="77" t="s">
        <v>37</v>
      </c>
      <c r="B53" s="77"/>
      <c r="C53" s="77"/>
      <c r="D53" s="33">
        <v>31595</v>
      </c>
      <c r="E53" s="33">
        <v>35101</v>
      </c>
      <c r="F53" s="97" t="s">
        <v>44</v>
      </c>
      <c r="G53" s="98"/>
      <c r="H53" s="99"/>
      <c r="I53" s="37"/>
      <c r="J53" s="37"/>
    </row>
    <row r="54" spans="1:10" ht="12.75">
      <c r="A54" s="94" t="s">
        <v>43</v>
      </c>
      <c r="B54" s="94"/>
      <c r="C54" s="94"/>
      <c r="D54" s="79"/>
      <c r="E54" s="79"/>
      <c r="F54" s="94" t="s">
        <v>42</v>
      </c>
      <c r="G54" s="94"/>
      <c r="H54" s="94"/>
      <c r="I54" s="100">
        <f>I45-I46+I48-I49+I50-I51</f>
        <v>56106</v>
      </c>
      <c r="J54" s="100">
        <v>142105</v>
      </c>
    </row>
    <row r="55" spans="1:10" ht="12.75">
      <c r="A55" s="94"/>
      <c r="B55" s="94"/>
      <c r="C55" s="94"/>
      <c r="D55" s="79"/>
      <c r="E55" s="79"/>
      <c r="F55" s="94"/>
      <c r="G55" s="94"/>
      <c r="H55" s="94"/>
      <c r="I55" s="100"/>
      <c r="J55" s="100"/>
    </row>
    <row r="56" spans="1:10" ht="26.25" customHeight="1">
      <c r="A56" s="78" t="s">
        <v>41</v>
      </c>
      <c r="B56" s="78"/>
      <c r="C56" s="78"/>
      <c r="D56" s="33"/>
      <c r="E56" s="33"/>
      <c r="F56" s="86" t="s">
        <v>40</v>
      </c>
      <c r="G56" s="86"/>
      <c r="H56" s="86"/>
      <c r="I56" s="36">
        <v>4932</v>
      </c>
      <c r="J56" s="36">
        <v>14358</v>
      </c>
    </row>
    <row r="57" spans="1:10" ht="24" customHeight="1">
      <c r="A57" s="78" t="s">
        <v>39</v>
      </c>
      <c r="B57" s="78"/>
      <c r="C57" s="78"/>
      <c r="D57" s="33">
        <v>45645</v>
      </c>
      <c r="E57" s="33">
        <v>48144</v>
      </c>
      <c r="F57" s="101" t="s">
        <v>38</v>
      </c>
      <c r="G57" s="102"/>
      <c r="H57" s="102"/>
      <c r="I57" s="36"/>
      <c r="J57" s="36"/>
    </row>
    <row r="58" spans="1:10" ht="12.75">
      <c r="A58" s="77" t="s">
        <v>37</v>
      </c>
      <c r="B58" s="77"/>
      <c r="C58" s="77"/>
      <c r="D58" s="33">
        <v>-45645</v>
      </c>
      <c r="E58" s="33">
        <v>-48144</v>
      </c>
      <c r="F58" s="102" t="s">
        <v>36</v>
      </c>
      <c r="G58" s="102"/>
      <c r="H58" s="102"/>
      <c r="I58" s="36">
        <f>I54-I56</f>
        <v>51174</v>
      </c>
      <c r="J58" s="36">
        <v>127747</v>
      </c>
    </row>
    <row r="59" spans="1:10" ht="35.25" customHeight="1">
      <c r="A59" s="87" t="s">
        <v>35</v>
      </c>
      <c r="B59" s="87"/>
      <c r="C59" s="87"/>
      <c r="D59" s="33">
        <v>2183879</v>
      </c>
      <c r="E59" s="33">
        <v>3556581</v>
      </c>
      <c r="F59" s="101" t="s">
        <v>34</v>
      </c>
      <c r="G59" s="102"/>
      <c r="H59" s="102"/>
      <c r="I59" s="35"/>
      <c r="J59" s="35"/>
    </row>
    <row r="60" spans="1:10" ht="22.5" customHeight="1">
      <c r="A60" s="87" t="s">
        <v>33</v>
      </c>
      <c r="B60" s="87"/>
      <c r="C60" s="87"/>
      <c r="D60" s="33">
        <v>2011865</v>
      </c>
      <c r="E60" s="33">
        <v>3522688</v>
      </c>
      <c r="F60" s="80" t="s">
        <v>32</v>
      </c>
      <c r="G60" s="86"/>
      <c r="H60" s="86"/>
      <c r="I60" s="35"/>
      <c r="J60" s="35"/>
    </row>
    <row r="61" spans="1:10" ht="12.75">
      <c r="A61" s="71" t="s">
        <v>31</v>
      </c>
      <c r="B61" s="71"/>
      <c r="C61" s="71"/>
      <c r="D61" s="33">
        <v>172014</v>
      </c>
      <c r="E61" s="33">
        <v>33893</v>
      </c>
      <c r="F61" s="86" t="s">
        <v>30</v>
      </c>
      <c r="G61" s="86"/>
      <c r="H61" s="86"/>
      <c r="I61" s="35"/>
      <c r="J61" s="35"/>
    </row>
    <row r="62" spans="1:10" ht="12.75">
      <c r="A62" s="94" t="s">
        <v>29</v>
      </c>
      <c r="B62" s="94"/>
      <c r="C62" s="94"/>
      <c r="D62" s="79">
        <v>191597</v>
      </c>
      <c r="E62" s="79">
        <v>350200</v>
      </c>
      <c r="F62" s="86" t="s">
        <v>28</v>
      </c>
      <c r="G62" s="86"/>
      <c r="H62" s="86"/>
      <c r="I62" s="35"/>
      <c r="J62" s="35"/>
    </row>
    <row r="63" spans="1:10" ht="21.75" customHeight="1">
      <c r="A63" s="94"/>
      <c r="B63" s="94"/>
      <c r="C63" s="94"/>
      <c r="D63" s="79"/>
      <c r="E63" s="79"/>
      <c r="F63" s="80" t="s">
        <v>27</v>
      </c>
      <c r="G63" s="86"/>
      <c r="H63" s="86"/>
      <c r="I63" s="35"/>
      <c r="J63" s="35"/>
    </row>
    <row r="64" spans="1:10" ht="12.75">
      <c r="A64" s="94" t="s">
        <v>26</v>
      </c>
      <c r="B64" s="94"/>
      <c r="C64" s="94"/>
      <c r="D64" s="79">
        <v>-13411</v>
      </c>
      <c r="E64" s="79">
        <v>-9762</v>
      </c>
      <c r="F64" s="103"/>
      <c r="G64" s="104"/>
      <c r="H64" s="104"/>
      <c r="I64" s="34"/>
      <c r="J64" s="34"/>
    </row>
    <row r="65" spans="1:5" ht="19.5" customHeight="1">
      <c r="A65" s="94"/>
      <c r="B65" s="94"/>
      <c r="C65" s="94"/>
      <c r="D65" s="79"/>
      <c r="E65" s="79"/>
    </row>
    <row r="66" spans="1:5" ht="12.75">
      <c r="A66" s="94" t="s">
        <v>25</v>
      </c>
      <c r="B66" s="94"/>
      <c r="C66" s="94"/>
      <c r="D66" s="79">
        <v>350200</v>
      </c>
      <c r="E66" s="79">
        <v>374331</v>
      </c>
    </row>
    <row r="67" spans="1:5" ht="12.75">
      <c r="A67" s="94"/>
      <c r="B67" s="94"/>
      <c r="C67" s="94"/>
      <c r="D67" s="79"/>
      <c r="E67" s="79"/>
    </row>
    <row r="69" ht="12.75">
      <c r="A69" s="32" t="s">
        <v>24</v>
      </c>
    </row>
    <row r="70" spans="1:10" ht="12.75">
      <c r="A70" s="31"/>
      <c r="B70" s="30"/>
      <c r="C70" s="108">
        <v>2008</v>
      </c>
      <c r="D70" s="109"/>
      <c r="E70" s="109"/>
      <c r="F70" s="110"/>
      <c r="G70" s="108">
        <v>2009</v>
      </c>
      <c r="H70" s="109"/>
      <c r="I70" s="109"/>
      <c r="J70" s="110"/>
    </row>
    <row r="71" spans="1:10" ht="12.75">
      <c r="A71" s="29"/>
      <c r="B71" s="28"/>
      <c r="C71" s="27"/>
      <c r="D71" s="26"/>
      <c r="E71" s="26"/>
      <c r="F71" s="25"/>
      <c r="G71" s="27"/>
      <c r="H71" s="26"/>
      <c r="I71" s="26"/>
      <c r="J71" s="25"/>
    </row>
    <row r="72" spans="1:10" ht="19.5">
      <c r="A72" s="24"/>
      <c r="B72" s="23"/>
      <c r="C72" s="22" t="s">
        <v>23</v>
      </c>
      <c r="D72" s="22" t="s">
        <v>22</v>
      </c>
      <c r="E72" s="22" t="s">
        <v>21</v>
      </c>
      <c r="F72" s="22" t="s">
        <v>20</v>
      </c>
      <c r="G72" s="22" t="s">
        <v>23</v>
      </c>
      <c r="H72" s="22" t="s">
        <v>22</v>
      </c>
      <c r="I72" s="22" t="s">
        <v>21</v>
      </c>
      <c r="J72" s="22" t="s">
        <v>20</v>
      </c>
    </row>
    <row r="73" spans="1:10" ht="19.5">
      <c r="A73" s="20" t="s">
        <v>19</v>
      </c>
      <c r="B73" s="20"/>
      <c r="C73" s="21">
        <v>144061</v>
      </c>
      <c r="D73" s="21">
        <v>70</v>
      </c>
      <c r="E73" s="21"/>
      <c r="F73" s="21">
        <v>144131</v>
      </c>
      <c r="G73" s="21">
        <f>F73</f>
        <v>144131</v>
      </c>
      <c r="H73" s="21"/>
      <c r="I73" s="21"/>
      <c r="J73" s="21">
        <f>G73+H73-I73</f>
        <v>144131</v>
      </c>
    </row>
    <row r="74" spans="1:10" ht="19.5">
      <c r="A74" s="20" t="s">
        <v>18</v>
      </c>
      <c r="B74" s="20"/>
      <c r="C74" s="21">
        <v>545</v>
      </c>
      <c r="D74" s="21"/>
      <c r="E74" s="21">
        <v>545</v>
      </c>
      <c r="F74" s="21"/>
      <c r="G74" s="21">
        <f>F74</f>
        <v>0</v>
      </c>
      <c r="H74" s="21"/>
      <c r="I74" s="21"/>
      <c r="J74" s="21">
        <f>G74+H74-I74</f>
        <v>0</v>
      </c>
    </row>
    <row r="75" spans="1:10" ht="29.25">
      <c r="A75" s="20" t="s">
        <v>17</v>
      </c>
      <c r="B75" s="20"/>
      <c r="C75" s="18"/>
      <c r="D75" s="18"/>
      <c r="E75" s="18"/>
      <c r="F75" s="18"/>
      <c r="G75" s="18"/>
      <c r="H75" s="18"/>
      <c r="I75" s="18"/>
      <c r="J75" s="18"/>
    </row>
    <row r="76" spans="1:10" ht="19.5">
      <c r="A76" s="20" t="s">
        <v>16</v>
      </c>
      <c r="B76" s="20"/>
      <c r="C76" s="18"/>
      <c r="D76" s="18"/>
      <c r="E76" s="18"/>
      <c r="F76" s="18"/>
      <c r="G76" s="18"/>
      <c r="H76" s="18"/>
      <c r="I76" s="18"/>
      <c r="J76" s="18"/>
    </row>
    <row r="77" spans="1:10" ht="12.75">
      <c r="A77" s="20" t="s">
        <v>15</v>
      </c>
      <c r="B77" s="20"/>
      <c r="C77" s="18">
        <v>9732</v>
      </c>
      <c r="D77" s="18">
        <v>2434</v>
      </c>
      <c r="E77" s="18"/>
      <c r="F77" s="18">
        <v>12166</v>
      </c>
      <c r="G77" s="18">
        <f>F77</f>
        <v>12166</v>
      </c>
      <c r="H77" s="18">
        <v>2558</v>
      </c>
      <c r="I77" s="18"/>
      <c r="J77" s="18">
        <f>G77+H77-I77</f>
        <v>14724</v>
      </c>
    </row>
    <row r="78" spans="1:10" ht="29.25">
      <c r="A78" s="20" t="s">
        <v>14</v>
      </c>
      <c r="B78" s="20"/>
      <c r="C78" s="18">
        <v>69272</v>
      </c>
      <c r="D78" s="18">
        <v>5075</v>
      </c>
      <c r="E78" s="18">
        <v>3310</v>
      </c>
      <c r="F78" s="18">
        <v>71037</v>
      </c>
      <c r="G78" s="18">
        <f>F78</f>
        <v>71037</v>
      </c>
      <c r="H78" s="18">
        <v>9386</v>
      </c>
      <c r="I78" s="18"/>
      <c r="J78" s="18">
        <f>G78+H78-I78</f>
        <v>80423</v>
      </c>
    </row>
    <row r="79" spans="1:10" ht="29.25">
      <c r="A79" s="20" t="s">
        <v>13</v>
      </c>
      <c r="B79" s="20"/>
      <c r="C79" s="18"/>
      <c r="D79" s="18">
        <v>3106</v>
      </c>
      <c r="E79" s="18"/>
      <c r="F79" s="18">
        <v>3106</v>
      </c>
      <c r="G79" s="18">
        <v>3106</v>
      </c>
      <c r="H79" s="18">
        <v>908</v>
      </c>
      <c r="I79" s="18"/>
      <c r="J79" s="18">
        <v>4014</v>
      </c>
    </row>
    <row r="80" spans="1:10" ht="32.25" customHeight="1">
      <c r="A80" s="20" t="s">
        <v>12</v>
      </c>
      <c r="B80" s="20"/>
      <c r="C80" s="18"/>
      <c r="D80" s="18">
        <v>-8815</v>
      </c>
      <c r="E80" s="18"/>
      <c r="F80" s="18">
        <v>-8815</v>
      </c>
      <c r="G80" s="18">
        <v>-8815</v>
      </c>
      <c r="H80" s="18">
        <v>-8815</v>
      </c>
      <c r="I80" s="18">
        <v>-768</v>
      </c>
      <c r="J80" s="18">
        <v>-8047</v>
      </c>
    </row>
    <row r="81" spans="1:10" ht="19.5">
      <c r="A81" s="20" t="s">
        <v>11</v>
      </c>
      <c r="B81" s="20"/>
      <c r="C81" s="18">
        <v>100588</v>
      </c>
      <c r="D81" s="18">
        <v>51174</v>
      </c>
      <c r="E81" s="18">
        <v>48932</v>
      </c>
      <c r="F81" s="18">
        <v>102830</v>
      </c>
      <c r="G81" s="18">
        <v>102830</v>
      </c>
      <c r="H81" s="18">
        <v>127747</v>
      </c>
      <c r="I81" s="18">
        <v>51113</v>
      </c>
      <c r="J81" s="18">
        <f>G81+H81-I81</f>
        <v>179464</v>
      </c>
    </row>
    <row r="82" spans="1:10" ht="29.25">
      <c r="A82" s="20" t="s">
        <v>10</v>
      </c>
      <c r="B82" s="20"/>
      <c r="C82" s="18"/>
      <c r="D82" s="18"/>
      <c r="E82" s="18"/>
      <c r="F82" s="18"/>
      <c r="G82" s="18"/>
      <c r="H82" s="18"/>
      <c r="I82" s="18"/>
      <c r="J82" s="18"/>
    </row>
    <row r="83" spans="1:10" ht="29.25">
      <c r="A83" s="19" t="s">
        <v>9</v>
      </c>
      <c r="B83" s="19"/>
      <c r="C83" s="18"/>
      <c r="D83" s="18"/>
      <c r="E83" s="18"/>
      <c r="F83" s="18"/>
      <c r="G83" s="18"/>
      <c r="H83" s="18"/>
      <c r="I83" s="18"/>
      <c r="J83" s="18"/>
    </row>
    <row r="84" spans="1:10" ht="12.75">
      <c r="A84" s="19" t="s">
        <v>8</v>
      </c>
      <c r="B84" s="19"/>
      <c r="C84" s="18">
        <v>324198</v>
      </c>
      <c r="D84" s="18">
        <v>53044</v>
      </c>
      <c r="E84" s="18">
        <v>52787</v>
      </c>
      <c r="F84" s="18">
        <v>324455</v>
      </c>
      <c r="G84" s="18">
        <f>SUM(G73:G83)</f>
        <v>324455</v>
      </c>
      <c r="H84" s="18">
        <v>140599</v>
      </c>
      <c r="I84" s="18">
        <f>SUM(I73:I83)</f>
        <v>50345</v>
      </c>
      <c r="J84" s="18">
        <f>G84+H84-I84</f>
        <v>414709</v>
      </c>
    </row>
    <row r="85" spans="1:10" ht="39">
      <c r="A85" s="19" t="s">
        <v>7</v>
      </c>
      <c r="B85" s="19"/>
      <c r="C85" s="18"/>
      <c r="D85" s="18"/>
      <c r="E85" s="18"/>
      <c r="F85" s="18"/>
      <c r="G85" s="18"/>
      <c r="H85" s="18"/>
      <c r="I85" s="18"/>
      <c r="J85" s="18"/>
    </row>
    <row r="86" spans="1:10" ht="12.75">
      <c r="A86" s="17"/>
      <c r="B86" s="16"/>
      <c r="C86" s="15"/>
      <c r="D86" s="15"/>
      <c r="E86" s="15"/>
      <c r="F86" s="15"/>
      <c r="G86" s="15"/>
      <c r="H86" s="15"/>
      <c r="I86" s="15"/>
      <c r="J86" s="15"/>
    </row>
    <row r="88" spans="1:10" ht="172.5" customHeight="1">
      <c r="A88" s="111" t="s">
        <v>6</v>
      </c>
      <c r="B88" s="112"/>
      <c r="C88" s="112"/>
      <c r="D88" s="112"/>
      <c r="E88" s="112"/>
      <c r="F88" s="112"/>
      <c r="G88" s="112"/>
      <c r="H88" s="112"/>
      <c r="I88" s="112"/>
      <c r="J88" s="112"/>
    </row>
    <row r="89" spans="1:10" ht="12.75">
      <c r="A89" s="12"/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42" customHeight="1">
      <c r="A90" s="113" t="s">
        <v>5</v>
      </c>
      <c r="B90" s="113"/>
      <c r="C90" s="113"/>
      <c r="D90" s="113"/>
      <c r="E90" s="113"/>
      <c r="F90" s="113"/>
      <c r="G90" s="113"/>
      <c r="H90" s="113"/>
      <c r="I90" s="113"/>
      <c r="J90" s="113"/>
    </row>
    <row r="91" spans="1:10" ht="12.75">
      <c r="A91" s="14" t="s">
        <v>4</v>
      </c>
      <c r="B91" s="13"/>
      <c r="C91" s="13"/>
      <c r="D91" s="13"/>
      <c r="E91" s="13"/>
      <c r="F91" s="13"/>
      <c r="G91" s="13"/>
      <c r="H91" s="13"/>
      <c r="I91" s="13"/>
      <c r="J91" s="13"/>
    </row>
    <row r="92" spans="1:10" ht="12.75">
      <c r="A92" s="12"/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28.5" customHeight="1">
      <c r="A93" s="114" t="s">
        <v>3</v>
      </c>
      <c r="B93" s="114"/>
      <c r="C93" s="114"/>
      <c r="D93" s="114"/>
      <c r="E93" s="114"/>
      <c r="F93" s="114"/>
      <c r="G93" s="114"/>
      <c r="H93" s="114"/>
      <c r="I93" s="114"/>
      <c r="J93" s="114"/>
    </row>
    <row r="94" spans="1:11" ht="26.25" customHeight="1">
      <c r="A94" s="107" t="s">
        <v>2</v>
      </c>
      <c r="B94" s="107"/>
      <c r="C94" s="107"/>
      <c r="D94" s="107"/>
      <c r="E94" s="107"/>
      <c r="F94" s="107"/>
      <c r="G94" s="107"/>
      <c r="H94" s="107"/>
      <c r="I94" s="107"/>
      <c r="J94" s="11"/>
      <c r="K94" s="10"/>
    </row>
    <row r="95" spans="1:11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0"/>
    </row>
    <row r="96" spans="1:10" ht="12.75">
      <c r="A96" s="9"/>
      <c r="B96" s="8"/>
      <c r="C96" s="8"/>
      <c r="D96" s="8"/>
      <c r="E96" s="8"/>
      <c r="F96" s="8"/>
      <c r="G96" s="8"/>
      <c r="H96" s="8"/>
      <c r="I96" s="8"/>
      <c r="J96" s="8"/>
    </row>
    <row r="97" spans="1:10" ht="12.75">
      <c r="A97" s="7"/>
      <c r="B97" s="7"/>
      <c r="C97" s="7"/>
      <c r="D97" s="7"/>
      <c r="E97" s="7"/>
      <c r="F97" s="7"/>
      <c r="G97" s="7"/>
      <c r="H97" s="7"/>
      <c r="I97" s="7"/>
      <c r="J97" s="7"/>
    </row>
    <row r="98" spans="1:10" ht="12.75">
      <c r="A98" s="5"/>
      <c r="B98" s="5"/>
      <c r="C98" s="5"/>
      <c r="D98" s="5"/>
      <c r="E98" s="6"/>
      <c r="F98" s="5"/>
      <c r="H98" s="4" t="s">
        <v>1</v>
      </c>
      <c r="I98" s="2"/>
      <c r="J98" s="2"/>
    </row>
    <row r="99" spans="1:10" ht="12.75">
      <c r="A99" s="5"/>
      <c r="B99" s="5"/>
      <c r="C99" s="5"/>
      <c r="D99" s="5"/>
      <c r="E99" s="6"/>
      <c r="F99" s="5"/>
      <c r="G99" s="4"/>
      <c r="H99" s="2"/>
      <c r="I99" s="2"/>
      <c r="J99" s="2"/>
    </row>
    <row r="100" spans="1:10" ht="12.75">
      <c r="A100" s="5"/>
      <c r="B100" s="5"/>
      <c r="C100" s="5"/>
      <c r="D100" s="5"/>
      <c r="E100" s="6"/>
      <c r="F100" s="5"/>
      <c r="G100" s="4"/>
      <c r="H100" s="3" t="s">
        <v>0</v>
      </c>
      <c r="I100" s="2"/>
      <c r="J100" s="2"/>
    </row>
  </sheetData>
  <sheetProtection/>
  <mergeCells count="117">
    <mergeCell ref="B12:J12"/>
    <mergeCell ref="A94:I94"/>
    <mergeCell ref="C70:F70"/>
    <mergeCell ref="G70:J70"/>
    <mergeCell ref="A88:J88"/>
    <mergeCell ref="A90:J90"/>
    <mergeCell ref="A93:J93"/>
    <mergeCell ref="A64:C65"/>
    <mergeCell ref="D64:D65"/>
    <mergeCell ref="E64:E65"/>
    <mergeCell ref="F64:H64"/>
    <mergeCell ref="A66:C67"/>
    <mergeCell ref="D66:D67"/>
    <mergeCell ref="E66:E67"/>
    <mergeCell ref="A61:C61"/>
    <mergeCell ref="F61:H61"/>
    <mergeCell ref="A62:C63"/>
    <mergeCell ref="D62:D63"/>
    <mergeCell ref="E62:E63"/>
    <mergeCell ref="F62:H62"/>
    <mergeCell ref="F63:H63"/>
    <mergeCell ref="A58:C58"/>
    <mergeCell ref="F58:H58"/>
    <mergeCell ref="A59:C59"/>
    <mergeCell ref="F59:H59"/>
    <mergeCell ref="A60:C60"/>
    <mergeCell ref="F60:H60"/>
    <mergeCell ref="I54:I55"/>
    <mergeCell ref="J54:J55"/>
    <mergeCell ref="A56:C56"/>
    <mergeCell ref="F56:H56"/>
    <mergeCell ref="A57:C57"/>
    <mergeCell ref="F57:H57"/>
    <mergeCell ref="A52:C52"/>
    <mergeCell ref="F52:H52"/>
    <mergeCell ref="A53:C53"/>
    <mergeCell ref="F53:H53"/>
    <mergeCell ref="A54:C55"/>
    <mergeCell ref="D54:D55"/>
    <mergeCell ref="E54:E55"/>
    <mergeCell ref="F54:H55"/>
    <mergeCell ref="A49:C50"/>
    <mergeCell ref="D49:D50"/>
    <mergeCell ref="E49:E50"/>
    <mergeCell ref="F49:H49"/>
    <mergeCell ref="F50:H50"/>
    <mergeCell ref="A51:C51"/>
    <mergeCell ref="F51:H51"/>
    <mergeCell ref="A46:C46"/>
    <mergeCell ref="F46:H46"/>
    <mergeCell ref="A47:C47"/>
    <mergeCell ref="F47:H47"/>
    <mergeCell ref="A48:C48"/>
    <mergeCell ref="F48:H48"/>
    <mergeCell ref="A43:C45"/>
    <mergeCell ref="D43:D45"/>
    <mergeCell ref="E43:E45"/>
    <mergeCell ref="F43:H44"/>
    <mergeCell ref="I43:I44"/>
    <mergeCell ref="J43:J44"/>
    <mergeCell ref="F45:H45"/>
    <mergeCell ref="I38:I39"/>
    <mergeCell ref="J38:J39"/>
    <mergeCell ref="A39:C39"/>
    <mergeCell ref="F40:H40"/>
    <mergeCell ref="A42:E42"/>
    <mergeCell ref="F42:J42"/>
    <mergeCell ref="A36:C36"/>
    <mergeCell ref="F36:H36"/>
    <mergeCell ref="A37:C37"/>
    <mergeCell ref="F37:H37"/>
    <mergeCell ref="A38:C38"/>
    <mergeCell ref="F38:H39"/>
    <mergeCell ref="I32:I33"/>
    <mergeCell ref="J32:J33"/>
    <mergeCell ref="A33:C33"/>
    <mergeCell ref="A34:C34"/>
    <mergeCell ref="F34:H34"/>
    <mergeCell ref="A35:C35"/>
    <mergeCell ref="F35:H35"/>
    <mergeCell ref="A30:C30"/>
    <mergeCell ref="F30:H30"/>
    <mergeCell ref="A31:C31"/>
    <mergeCell ref="F31:H31"/>
    <mergeCell ref="A32:C32"/>
    <mergeCell ref="F32:H33"/>
    <mergeCell ref="A26:C26"/>
    <mergeCell ref="F26:H26"/>
    <mergeCell ref="A27:C27"/>
    <mergeCell ref="F27:H27"/>
    <mergeCell ref="A28:C29"/>
    <mergeCell ref="D28:D29"/>
    <mergeCell ref="E28:E29"/>
    <mergeCell ref="F28:H28"/>
    <mergeCell ref="F29:H29"/>
    <mergeCell ref="A23:C23"/>
    <mergeCell ref="F23:H23"/>
    <mergeCell ref="A24:C24"/>
    <mergeCell ref="F24:H24"/>
    <mergeCell ref="A25:C25"/>
    <mergeCell ref="F25:H25"/>
    <mergeCell ref="A19:B19"/>
    <mergeCell ref="C19:F19"/>
    <mergeCell ref="G19:H19"/>
    <mergeCell ref="I19:J19"/>
    <mergeCell ref="A21:J21"/>
    <mergeCell ref="A22:J22"/>
    <mergeCell ref="A1:J1"/>
    <mergeCell ref="A2:J2"/>
    <mergeCell ref="A3:J3"/>
    <mergeCell ref="A17:J17"/>
    <mergeCell ref="A18:B18"/>
    <mergeCell ref="C18:F18"/>
    <mergeCell ref="G18:H18"/>
    <mergeCell ref="I18:J18"/>
    <mergeCell ref="A5:J5"/>
    <mergeCell ref="B11:J11"/>
  </mergeCells>
  <printOptions horizontalCentered="1"/>
  <pageMargins left="0.2362204724409449" right="0.2362204724409449" top="0.4330708661417323" bottom="0.2362204724409449" header="0.5118110236220472" footer="0.5118110236220472"/>
  <pageSetup horizontalDpi="600" verticalDpi="600" orientation="portrait" paperSize="9" scale="90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Djurkovic</dc:creator>
  <cp:keywords/>
  <dc:description/>
  <cp:lastModifiedBy>marijab</cp:lastModifiedBy>
  <dcterms:created xsi:type="dcterms:W3CDTF">2010-07-12T09:11:08Z</dcterms:created>
  <dcterms:modified xsi:type="dcterms:W3CDTF">2010-07-20T11:07:36Z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