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ONSOLIDOVANI IZVESTAJ 2009" sheetId="1" r:id="rId1"/>
    <sheet name="REDOVNI IZVESTAJ 2009" sheetId="2" r:id="rId2"/>
    <sheet name="Privredna drustva" sheetId="3" r:id="rId3"/>
  </sheets>
  <definedNames>
    <definedName name="_xlnm.Print_Area" localSheetId="2">'Privredna drustva'!$B$1:$K$105</definedName>
  </definedNames>
  <calcPr fullCalcOnLoad="1"/>
</workbook>
</file>

<file path=xl/sharedStrings.xml><?xml version="1.0" encoding="utf-8"?>
<sst xmlns="http://schemas.openxmlformats.org/spreadsheetml/2006/main" count="376" uniqueCount="130">
  <si>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</si>
  <si>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</si>
  <si>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</si>
  <si>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</si>
  <si>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</si>
  <si>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</si>
  <si>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</si>
  <si>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</si>
  <si>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</si>
  <si>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</si>
  <si>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</si>
  <si>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</si>
  <si>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</si>
  <si>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</si>
  <si>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</si>
  <si>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</si>
  <si>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</si>
  <si>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</si>
  <si>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</si>
  <si>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</si>
  <si>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</si>
  <si>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</si>
  <si>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</si>
  <si>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</si>
  <si>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</si>
  <si>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</si>
  <si>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</si>
  <si>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</si>
  <si>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</si>
  <si>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</si>
  <si>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</si>
  <si>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</si>
  <si>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</si>
  <si>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</si>
  <si>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</si>
  <si>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</si>
  <si>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</si>
  <si>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</si>
  <si>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</si>
  <si>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</si>
  <si>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</si>
  <si>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</si>
  <si>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</si>
  <si>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</si>
  <si>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</si>
  <si>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</si>
  <si>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</si>
  <si>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</si>
  <si>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</si>
  <si>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</si>
  <si>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</si>
  <si>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</si>
  <si>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</si>
  <si>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</si>
  <si>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</si>
  <si>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</si>
  <si>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</si>
  <si>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</si>
  <si>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</si>
  <si>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</si>
  <si>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</si>
  <si>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</si>
  <si>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</si>
  <si>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</si>
  <si>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</si>
  <si>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</si>
  <si>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</si>
  <si>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</si>
  <si>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</si>
  <si>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</si>
  <si>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</si>
  <si>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</si>
  <si>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</si>
  <si>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</si>
  <si>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</si>
  <si>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</si>
  <si>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</si>
  <si>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</si>
  <si>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</si>
  <si>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</si>
  <si>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</si>
  <si>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</si>
  <si>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</si>
  <si>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</si>
  <si>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</si>
  <si>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</si>
  <si>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</si>
  <si>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</si>
  <si>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</si>
  <si>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</si>
  <si>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</si>
  <si>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</si>
  <si>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</si>
  <si>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</si>
  <si>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</si>
  <si>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</si>
  <si>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</si>
  <si>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</si>
  <si>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</si>
  <si>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</si>
  <si>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</si>
  <si>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</si>
  <si>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</si>
  <si>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</si>
  <si>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</si>
  <si>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</si>
  <si>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</si>
  <si>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</si>
  <si>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</si>
  <si>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</si>
  <si>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ЕНЕРГОПРОЈЕКТ- ЕНЕРГОДАТА АД, Београд</t>
  </si>
  <si>
    <t>О7023081</t>
  </si>
  <si>
    <t>Булевар Михајла Пупина 12, Београд</t>
  </si>
  <si>
    <t>EНЕРГОПРОЈЕКТ-ЕНЕРГОДАТА А.Д., Булевар Михајла Пупина 12</t>
  </si>
  <si>
    <t>време: 08-16 h</t>
  </si>
  <si>
    <t>Ракић Миомир</t>
  </si>
  <si>
    <t>Спајање уз припајање у коме Енергопројект-Енергодата а.д. Београд, припаја Енергопројект-Инграф д.о.о. Београд и "Be Company" d.o.o у складу са одредбама Закона о привредним друштвима ("Сл. гласник РС" бр. 125/2004) које се односе на спајање уз припајање акционарских друштава у редовном поступку.</t>
  </si>
  <si>
    <t>Privredno društvo za reviziju računovodstvo i konsalting "MOORE STEPHENS Revizija i Računovodstvo" d.o.o.</t>
  </si>
  <si>
    <t>Studentski Trg 4/V, 11000 Beograd, Srbija</t>
  </si>
  <si>
    <t>ИЗВОД ИЗ ФИНАНСИЈСКИХ ИЗВЕШТАЈА ЗА 2009. ГОДИНУ</t>
  </si>
  <si>
    <t>ЕНЕРГОПРОЈЕКТ-ЕНЕРГОДАТА А.Д., Београд</t>
  </si>
  <si>
    <t>ИЗВОД ИЗ КОНСОЛИДОВАНИХ ФИНАНСИЈСКИХ ИЗВЕШТАЈА ЗА 2009. ГОДИНУ</t>
  </si>
  <si>
    <t>ENERGOPROJEKT-ENERGODATA MONTENERGO d.o.o.</t>
  </si>
  <si>
    <t>02463652</t>
  </si>
  <si>
    <t>Меше Селимовића 10, Подгорица</t>
  </si>
  <si>
    <t xml:space="preserve"> </t>
  </si>
  <si>
    <t>" По нашем мишљењу, осим за ефекте изнетог у параграфу Основа за изражевање мишљења са резервом, консолидовани финансијски извештаји матичног друштва "Eнергопројект-Енергодата" а.д, Београд, и његових зависних друштава на дан 31. децембра 2009. године су састављени по свим материјално значајним питањима у складу са рачуноводственим прописима важећим у Републици Србији и рачуноводственим политикама обелодањеним у напоменама уз консолидоване финансијске иѕвештаје."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</si>
  <si>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(навести закључно мишљење ревизора из извештаја о ревизији финансијских извештаја). 
</t>
    </r>
  </si>
  <si>
    <t>" По нашем мишљењу, осим за ефекте изнетог у параграфу Основа за изражавање мишљења са резервом, финансијски извештаји "Eнергопројект-Енергодата" а.д, Београд, на дан 31. децембра 2009. године су састављени по свим материјално значајним питањима у складу са рачуноводственим прописима важећим у Републици Србији и рачуноводственим политикама обелодањеним у напоменама уз финансијске иѕвештаје."</t>
  </si>
  <si>
    <r>
      <t xml:space="preserve">III ЗАКЉУЧНО МИШЉЕЊЕ РЕВИЗОРА </t>
    </r>
    <r>
      <rPr>
        <u val="single"/>
        <sz val="9"/>
        <rFont val="Arial"/>
        <family val="2"/>
      </rPr>
      <t>(навести назив ревизорске куће)</t>
    </r>
    <r>
      <rPr>
        <b/>
        <u val="single"/>
        <sz val="9"/>
        <rFont val="Arial"/>
        <family val="2"/>
      </rPr>
      <t xml:space="preserve"> О ФИНАНСИЈСКИМ ИЗВЕШТАЈИМА: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</si>
</sst>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 wrapText="1"/>
    </xf>
    <xf numFmtId="38" fontId="3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left"/>
    </xf>
    <xf numFmtId="37" fontId="3" fillId="0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vertical="center"/>
    </xf>
    <xf numFmtId="38" fontId="1" fillId="0" borderId="11" xfId="0" applyNumberFormat="1" applyFont="1" applyFill="1" applyBorder="1" applyAlignment="1">
      <alignment vertical="center"/>
    </xf>
    <xf numFmtId="37" fontId="1" fillId="0" borderId="11" xfId="42" applyNumberFormat="1" applyFont="1" applyFill="1" applyBorder="1" applyAlignment="1">
      <alignment vertical="center"/>
    </xf>
    <xf numFmtId="37" fontId="3" fillId="0" borderId="11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38" fontId="0" fillId="0" borderId="11" xfId="0" applyNumberFormat="1" applyFill="1" applyBorder="1" applyAlignment="1">
      <alignment/>
    </xf>
    <xf numFmtId="38" fontId="1" fillId="0" borderId="11" xfId="0" applyNumberFormat="1" applyFont="1" applyFill="1" applyBorder="1" applyAlignment="1">
      <alignment horizontal="right" vertical="center"/>
    </xf>
    <xf numFmtId="37" fontId="1" fillId="0" borderId="11" xfId="0" applyNumberFormat="1" applyFont="1" applyFill="1" applyBorder="1" applyAlignment="1">
      <alignment vertical="center"/>
    </xf>
    <xf numFmtId="37" fontId="6" fillId="0" borderId="11" xfId="42" applyNumberFormat="1" applyFont="1" applyFill="1" applyBorder="1" applyAlignment="1">
      <alignment vertical="center"/>
    </xf>
    <xf numFmtId="37" fontId="6" fillId="0" borderId="11" xfId="0" applyNumberFormat="1" applyFont="1" applyFill="1" applyBorder="1" applyAlignment="1">
      <alignment vertical="center"/>
    </xf>
    <xf numFmtId="37" fontId="3" fillId="0" borderId="11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/>
    </xf>
    <xf numFmtId="0" fontId="0" fillId="0" borderId="18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wrapText="1" readingOrder="1"/>
    </xf>
    <xf numFmtId="0" fontId="1" fillId="0" borderId="1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38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38" fontId="1" fillId="0" borderId="11" xfId="0" applyNumberFormat="1" applyFont="1" applyFill="1" applyBorder="1" applyAlignment="1">
      <alignment vertical="top" wrapText="1"/>
    </xf>
    <xf numFmtId="3" fontId="31" fillId="0" borderId="11" xfId="0" applyNumberFormat="1" applyFont="1" applyFill="1" applyBorder="1" applyAlignment="1">
      <alignment horizontal="right" readingOrder="1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readingOrder="1"/>
    </xf>
    <xf numFmtId="0" fontId="7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readingOrder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 vertical="center"/>
    </xf>
    <xf numFmtId="3" fontId="3" fillId="0" borderId="11" xfId="0" applyNumberFormat="1" applyFont="1" applyFill="1" applyBorder="1" applyAlignment="1">
      <alignment horizontal="right" wrapText="1" readingOrder="1"/>
    </xf>
    <xf numFmtId="3" fontId="34" fillId="0" borderId="11" xfId="0" applyNumberFormat="1" applyFont="1" applyFill="1" applyBorder="1" applyAlignment="1">
      <alignment horizontal="right" readingOrder="1"/>
    </xf>
    <xf numFmtId="3" fontId="3" fillId="0" borderId="11" xfId="0" applyNumberFormat="1" applyFont="1" applyFill="1" applyBorder="1" applyAlignment="1">
      <alignment horizontal="right" readingOrder="1"/>
    </xf>
    <xf numFmtId="0" fontId="0" fillId="0" borderId="11" xfId="0" applyFill="1" applyBorder="1" applyAlignment="1">
      <alignment horizontal="right" readingOrder="1"/>
    </xf>
    <xf numFmtId="0" fontId="32" fillId="0" borderId="0" xfId="0" applyFont="1" applyFill="1" applyBorder="1" applyAlignment="1">
      <alignment horizontal="justify" vertical="center"/>
    </xf>
    <xf numFmtId="0" fontId="3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justify" vertical="center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7" fontId="3" fillId="0" borderId="11" xfId="42" applyNumberFormat="1" applyFont="1" applyFill="1" applyBorder="1" applyAlignment="1">
      <alignment vertical="center"/>
    </xf>
    <xf numFmtId="37" fontId="3" fillId="0" borderId="11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8" fontId="3" fillId="0" borderId="11" xfId="0" applyNumberFormat="1" applyFont="1" applyFill="1" applyBorder="1" applyAlignment="1">
      <alignment horizontal="center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24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7" fontId="1" fillId="0" borderId="11" xfId="42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120" zoomScaleNormal="120" workbookViewId="0" topLeftCell="B67">
      <selection activeCell="B3" sqref="B3:K3"/>
    </sheetView>
  </sheetViews>
  <sheetFormatPr defaultColWidth="9.140625" defaultRowHeight="12.75"/>
  <cols>
    <col min="1" max="1" width="0" style="0" hidden="1" customWidth="1"/>
    <col min="2" max="2" width="11.28125" style="0" customWidth="1"/>
    <col min="5" max="6" width="10.7109375" style="0" customWidth="1"/>
    <col min="7" max="7" width="10.8515625" style="0" customWidth="1"/>
    <col min="10" max="11" width="10.7109375" style="0" customWidth="1"/>
  </cols>
  <sheetData>
    <row r="1" spans="2:11" ht="30" customHeight="1">
      <c r="B1" s="177" t="s">
        <v>107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1" ht="14.25" customHeigh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2.75">
      <c r="B3" s="178" t="s">
        <v>121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2:11" ht="12.75">
      <c r="B4" s="179" t="s">
        <v>120</v>
      </c>
      <c r="C4" s="179"/>
      <c r="D4" s="179"/>
      <c r="E4" s="179"/>
      <c r="F4" s="179"/>
      <c r="G4" s="179"/>
      <c r="H4" s="179"/>
      <c r="I4" s="179"/>
      <c r="J4" s="179"/>
      <c r="K4" s="179"/>
    </row>
    <row r="5" spans="2:11" ht="12.75">
      <c r="B5" s="55"/>
      <c r="C5" s="55"/>
      <c r="D5" s="55"/>
      <c r="E5" s="55"/>
      <c r="F5" s="55"/>
      <c r="G5" s="55"/>
      <c r="H5" s="55"/>
      <c r="I5" s="55"/>
      <c r="J5" s="56"/>
      <c r="K5" s="56"/>
    </row>
    <row r="6" spans="2:11" ht="12.75">
      <c r="B6" s="180" t="s">
        <v>0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ht="12.75">
      <c r="B7" s="122" t="s">
        <v>109</v>
      </c>
      <c r="C7" s="122"/>
      <c r="D7" s="123" t="s">
        <v>110</v>
      </c>
      <c r="E7" s="123"/>
      <c r="F7" s="123"/>
      <c r="G7" s="123"/>
      <c r="H7" s="122" t="s">
        <v>1</v>
      </c>
      <c r="I7" s="122"/>
      <c r="J7" s="123" t="s">
        <v>111</v>
      </c>
      <c r="K7" s="123"/>
    </row>
    <row r="8" spans="2:11" ht="12.75">
      <c r="B8" s="122" t="s">
        <v>2</v>
      </c>
      <c r="C8" s="122"/>
      <c r="D8" s="125" t="s">
        <v>112</v>
      </c>
      <c r="E8" s="126"/>
      <c r="F8" s="126"/>
      <c r="G8" s="127"/>
      <c r="H8" s="122" t="s">
        <v>3</v>
      </c>
      <c r="I8" s="122"/>
      <c r="J8" s="125">
        <v>101682144</v>
      </c>
      <c r="K8" s="127"/>
    </row>
    <row r="9" spans="2:11" ht="7.5" customHeight="1">
      <c r="B9" s="57"/>
      <c r="C9" s="57"/>
      <c r="D9" s="58"/>
      <c r="E9" s="58"/>
      <c r="F9" s="60"/>
      <c r="G9" s="60"/>
      <c r="H9" s="61"/>
      <c r="I9" s="61"/>
      <c r="J9" s="60"/>
      <c r="K9" s="60"/>
    </row>
    <row r="10" spans="2:11" ht="18" customHeight="1">
      <c r="B10" s="122" t="s">
        <v>109</v>
      </c>
      <c r="C10" s="122"/>
      <c r="D10" s="123" t="s">
        <v>122</v>
      </c>
      <c r="E10" s="123"/>
      <c r="F10" s="123"/>
      <c r="G10" s="123"/>
      <c r="H10" s="122" t="s">
        <v>1</v>
      </c>
      <c r="I10" s="122"/>
      <c r="J10" s="124" t="s">
        <v>123</v>
      </c>
      <c r="K10" s="124"/>
    </row>
    <row r="11" spans="2:11" ht="18.75" customHeight="1">
      <c r="B11" s="122" t="s">
        <v>2</v>
      </c>
      <c r="C11" s="122"/>
      <c r="D11" s="125" t="s">
        <v>124</v>
      </c>
      <c r="E11" s="126"/>
      <c r="F11" s="126"/>
      <c r="G11" s="127"/>
      <c r="H11" s="122" t="s">
        <v>3</v>
      </c>
      <c r="I11" s="122"/>
      <c r="J11" s="124" t="s">
        <v>123</v>
      </c>
      <c r="K11" s="124"/>
    </row>
    <row r="12" spans="2:11" ht="7.5" customHeight="1">
      <c r="B12" s="61"/>
      <c r="C12" s="61"/>
      <c r="D12" s="60"/>
      <c r="E12" s="60"/>
      <c r="F12" s="60"/>
      <c r="G12" s="60"/>
      <c r="H12" s="61"/>
      <c r="I12" s="61"/>
      <c r="J12" s="60"/>
      <c r="K12" s="60"/>
    </row>
    <row r="13" spans="2:11" ht="12.75">
      <c r="B13" s="175" t="s">
        <v>4</v>
      </c>
      <c r="C13" s="175"/>
      <c r="D13" s="175"/>
      <c r="E13" s="175"/>
      <c r="F13" s="175"/>
      <c r="G13" s="175"/>
      <c r="H13" s="175"/>
      <c r="I13" s="175"/>
      <c r="J13" s="175"/>
      <c r="K13" s="175"/>
    </row>
    <row r="14" spans="2:11" ht="4.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2:11" ht="12.75">
      <c r="B15" s="45" t="s">
        <v>125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11" ht="12.75">
      <c r="B16" s="176" t="s">
        <v>6</v>
      </c>
      <c r="C16" s="176"/>
      <c r="D16" s="176"/>
      <c r="E16" s="7">
        <v>2008</v>
      </c>
      <c r="F16" s="7">
        <v>2009</v>
      </c>
      <c r="G16" s="176" t="s">
        <v>7</v>
      </c>
      <c r="H16" s="176"/>
      <c r="I16" s="176"/>
      <c r="J16" s="7">
        <v>2008</v>
      </c>
      <c r="K16" s="7">
        <v>2009</v>
      </c>
    </row>
    <row r="17" spans="2:11" ht="12.75">
      <c r="B17" s="138" t="s">
        <v>8</v>
      </c>
      <c r="C17" s="138"/>
      <c r="D17" s="138"/>
      <c r="E17" s="64">
        <f>SUM(E18:E25)</f>
        <v>602585</v>
      </c>
      <c r="F17" s="64">
        <f>SUM(F18:F25)</f>
        <v>671677</v>
      </c>
      <c r="G17" s="138" t="s">
        <v>9</v>
      </c>
      <c r="H17" s="138"/>
      <c r="I17" s="138"/>
      <c r="J17" s="65">
        <f>SUM(J18:J26)</f>
        <v>215129</v>
      </c>
      <c r="K17" s="65">
        <f>SUM(K18:K26)</f>
        <v>261485</v>
      </c>
    </row>
    <row r="18" spans="2:11" ht="12.75">
      <c r="B18" s="165" t="s">
        <v>10</v>
      </c>
      <c r="C18" s="138"/>
      <c r="D18" s="138"/>
      <c r="E18" s="46"/>
      <c r="F18" s="46"/>
      <c r="G18" s="174" t="s">
        <v>75</v>
      </c>
      <c r="H18" s="171"/>
      <c r="I18" s="172"/>
      <c r="J18" s="66">
        <v>113855</v>
      </c>
      <c r="K18" s="66">
        <v>157637</v>
      </c>
    </row>
    <row r="19" spans="2:11" ht="12.75">
      <c r="B19" s="173" t="s">
        <v>11</v>
      </c>
      <c r="C19" s="173"/>
      <c r="D19" s="173"/>
      <c r="E19" s="46"/>
      <c r="F19" s="46"/>
      <c r="G19" s="145" t="s">
        <v>12</v>
      </c>
      <c r="H19" s="145"/>
      <c r="I19" s="145"/>
      <c r="J19" s="66"/>
      <c r="K19" s="66"/>
    </row>
    <row r="20" spans="2:11" ht="12.75">
      <c r="B20" s="145" t="s">
        <v>13</v>
      </c>
      <c r="C20" s="145"/>
      <c r="D20" s="145"/>
      <c r="E20" s="67">
        <v>44126</v>
      </c>
      <c r="F20" s="46">
        <v>42241</v>
      </c>
      <c r="G20" s="145" t="s">
        <v>14</v>
      </c>
      <c r="H20" s="145"/>
      <c r="I20" s="145"/>
      <c r="J20" s="66">
        <v>10988</v>
      </c>
      <c r="K20" s="66">
        <v>10988</v>
      </c>
    </row>
    <row r="21" spans="2:11" ht="12.75">
      <c r="B21" s="144" t="s">
        <v>59</v>
      </c>
      <c r="C21" s="145"/>
      <c r="D21" s="145"/>
      <c r="E21" s="169">
        <v>527306</v>
      </c>
      <c r="F21" s="170">
        <v>623639</v>
      </c>
      <c r="G21" s="145" t="s">
        <v>15</v>
      </c>
      <c r="H21" s="145"/>
      <c r="I21" s="145"/>
      <c r="J21" s="66">
        <v>83749</v>
      </c>
      <c r="K21" s="66">
        <v>85104</v>
      </c>
    </row>
    <row r="22" spans="2:11" ht="24" customHeight="1">
      <c r="B22" s="144"/>
      <c r="C22" s="145"/>
      <c r="D22" s="145"/>
      <c r="E22" s="169"/>
      <c r="F22" s="170"/>
      <c r="G22" s="148" t="s">
        <v>100</v>
      </c>
      <c r="H22" s="171"/>
      <c r="I22" s="172"/>
      <c r="J22" s="66"/>
      <c r="K22" s="66"/>
    </row>
    <row r="23" spans="2:11" ht="22.5" customHeight="1">
      <c r="B23" s="144"/>
      <c r="C23" s="145"/>
      <c r="D23" s="145"/>
      <c r="E23" s="169"/>
      <c r="F23" s="170"/>
      <c r="G23" s="148" t="s">
        <v>104</v>
      </c>
      <c r="H23" s="171"/>
      <c r="I23" s="172"/>
      <c r="J23" s="66"/>
      <c r="K23" s="66"/>
    </row>
    <row r="24" spans="2:11" ht="12.75">
      <c r="B24" s="145"/>
      <c r="C24" s="145"/>
      <c r="D24" s="145"/>
      <c r="E24" s="169"/>
      <c r="F24" s="170"/>
      <c r="G24" s="145" t="s">
        <v>101</v>
      </c>
      <c r="H24" s="145"/>
      <c r="I24" s="145"/>
      <c r="J24" s="66">
        <v>6537</v>
      </c>
      <c r="K24" s="66">
        <v>7756</v>
      </c>
    </row>
    <row r="25" spans="2:11" ht="12.75">
      <c r="B25" s="165" t="s">
        <v>16</v>
      </c>
      <c r="C25" s="165"/>
      <c r="D25" s="165"/>
      <c r="E25" s="67">
        <v>31153</v>
      </c>
      <c r="F25" s="46">
        <v>5797</v>
      </c>
      <c r="G25" s="145" t="s">
        <v>102</v>
      </c>
      <c r="H25" s="145"/>
      <c r="I25" s="145"/>
      <c r="J25" s="66"/>
      <c r="K25" s="66"/>
    </row>
    <row r="26" spans="2:11" ht="12.75">
      <c r="B26" s="138" t="s">
        <v>19</v>
      </c>
      <c r="C26" s="138"/>
      <c r="D26" s="138"/>
      <c r="E26" s="68">
        <f>SUM(E27:E29)</f>
        <v>196649</v>
      </c>
      <c r="F26" s="68">
        <f>SUM(F27:F29)</f>
        <v>239137</v>
      </c>
      <c r="G26" s="145" t="s">
        <v>103</v>
      </c>
      <c r="H26" s="145"/>
      <c r="I26" s="145"/>
      <c r="J26" s="66"/>
      <c r="K26" s="66"/>
    </row>
    <row r="27" spans="2:11" ht="12.75" customHeight="1">
      <c r="B27" s="145" t="s">
        <v>21</v>
      </c>
      <c r="C27" s="145"/>
      <c r="D27" s="145"/>
      <c r="E27" s="67">
        <v>42845</v>
      </c>
      <c r="F27" s="46">
        <v>55505</v>
      </c>
      <c r="G27" s="140" t="s">
        <v>17</v>
      </c>
      <c r="H27" s="166"/>
      <c r="I27" s="166"/>
      <c r="J27" s="162">
        <f>SUM(J29:J31)</f>
        <v>584122</v>
      </c>
      <c r="K27" s="162">
        <f>SUM(K29:K31)</f>
        <v>648518</v>
      </c>
    </row>
    <row r="28" spans="2:11" ht="46.5" customHeight="1">
      <c r="B28" s="167" t="s">
        <v>60</v>
      </c>
      <c r="C28" s="168"/>
      <c r="D28" s="168"/>
      <c r="E28" s="67"/>
      <c r="F28" s="46"/>
      <c r="G28" s="166"/>
      <c r="H28" s="166"/>
      <c r="I28" s="166"/>
      <c r="J28" s="162"/>
      <c r="K28" s="162"/>
    </row>
    <row r="29" spans="2:11" ht="12.75">
      <c r="B29" s="145" t="s">
        <v>61</v>
      </c>
      <c r="C29" s="145"/>
      <c r="D29" s="145"/>
      <c r="E29" s="67">
        <v>153804</v>
      </c>
      <c r="F29" s="46">
        <v>183632</v>
      </c>
      <c r="G29" s="165" t="s">
        <v>18</v>
      </c>
      <c r="H29" s="165"/>
      <c r="I29" s="165"/>
      <c r="J29" s="66">
        <v>3282</v>
      </c>
      <c r="K29" s="66">
        <v>6860</v>
      </c>
    </row>
    <row r="30" spans="2:11" ht="12.75">
      <c r="B30" s="165" t="s">
        <v>23</v>
      </c>
      <c r="C30" s="165"/>
      <c r="D30" s="165"/>
      <c r="E30" s="67">
        <v>17</v>
      </c>
      <c r="F30" s="46"/>
      <c r="G30" s="165" t="s">
        <v>20</v>
      </c>
      <c r="H30" s="165"/>
      <c r="I30" s="165"/>
      <c r="J30" s="66">
        <v>492909</v>
      </c>
      <c r="K30" s="66">
        <v>391360</v>
      </c>
    </row>
    <row r="31" spans="2:11" ht="12.75">
      <c r="B31" s="138" t="s">
        <v>24</v>
      </c>
      <c r="C31" s="138"/>
      <c r="D31" s="138"/>
      <c r="E31" s="68">
        <f>E17+E26+E30</f>
        <v>799251</v>
      </c>
      <c r="F31" s="68">
        <f>F17+F26</f>
        <v>910814</v>
      </c>
      <c r="G31" s="145" t="s">
        <v>22</v>
      </c>
      <c r="H31" s="145"/>
      <c r="I31" s="145"/>
      <c r="J31" s="66">
        <v>87931</v>
      </c>
      <c r="K31" s="66">
        <v>250298</v>
      </c>
    </row>
    <row r="32" spans="2:11" ht="12.75">
      <c r="B32" s="138" t="s">
        <v>62</v>
      </c>
      <c r="C32" s="138"/>
      <c r="D32" s="138"/>
      <c r="E32" s="67"/>
      <c r="F32" s="46"/>
      <c r="G32" s="145" t="s">
        <v>25</v>
      </c>
      <c r="H32" s="145"/>
      <c r="I32" s="145"/>
      <c r="J32" s="66"/>
      <c r="K32" s="66">
        <v>811</v>
      </c>
    </row>
    <row r="33" spans="2:11" ht="12.75">
      <c r="B33" s="139" t="s">
        <v>27</v>
      </c>
      <c r="C33" s="139"/>
      <c r="D33" s="139"/>
      <c r="E33" s="68">
        <f>E31</f>
        <v>799251</v>
      </c>
      <c r="F33" s="68">
        <f>F31</f>
        <v>910814</v>
      </c>
      <c r="G33" s="143" t="s">
        <v>26</v>
      </c>
      <c r="H33" s="143"/>
      <c r="I33" s="143"/>
      <c r="J33" s="162">
        <f>J17+J27</f>
        <v>799251</v>
      </c>
      <c r="K33" s="163">
        <f>K17+K27+K32</f>
        <v>910814</v>
      </c>
    </row>
    <row r="34" spans="2:11" ht="12.75">
      <c r="B34" s="139" t="s">
        <v>28</v>
      </c>
      <c r="C34" s="139"/>
      <c r="D34" s="139"/>
      <c r="E34" s="67"/>
      <c r="F34" s="46"/>
      <c r="G34" s="143"/>
      <c r="H34" s="143"/>
      <c r="I34" s="143"/>
      <c r="J34" s="162"/>
      <c r="K34" s="164"/>
    </row>
    <row r="35" spans="2:11" ht="12.75">
      <c r="B35" s="69"/>
      <c r="C35" s="69"/>
      <c r="D35" s="69"/>
      <c r="E35" s="69"/>
      <c r="F35" s="69"/>
      <c r="G35" s="153" t="s">
        <v>29</v>
      </c>
      <c r="H35" s="154"/>
      <c r="I35" s="154"/>
      <c r="J35" s="72"/>
      <c r="K35" s="72"/>
    </row>
    <row r="36" spans="2:11" ht="12.75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 ht="12.75">
      <c r="B37" s="155" t="s">
        <v>63</v>
      </c>
      <c r="C37" s="156"/>
      <c r="D37" s="156"/>
      <c r="E37" s="156"/>
      <c r="F37" s="156"/>
      <c r="G37" s="156" t="s">
        <v>30</v>
      </c>
      <c r="H37" s="156"/>
      <c r="I37" s="156"/>
      <c r="J37" s="156"/>
      <c r="K37" s="156"/>
    </row>
    <row r="38" spans="2:11" ht="8.25" customHeight="1">
      <c r="B38" s="157"/>
      <c r="C38" s="157"/>
      <c r="D38" s="157"/>
      <c r="E38" s="157"/>
      <c r="F38" s="157"/>
      <c r="G38" s="156"/>
      <c r="H38" s="156"/>
      <c r="I38" s="156"/>
      <c r="J38" s="156"/>
      <c r="K38" s="156"/>
    </row>
    <row r="39" spans="2:11" ht="12.75" customHeight="1">
      <c r="B39" s="158" t="s">
        <v>58</v>
      </c>
      <c r="C39" s="158"/>
      <c r="D39" s="158"/>
      <c r="E39" s="159">
        <v>2008</v>
      </c>
      <c r="F39" s="159">
        <v>2009</v>
      </c>
      <c r="G39" s="43" t="s">
        <v>31</v>
      </c>
      <c r="H39" s="138"/>
      <c r="I39" s="138"/>
      <c r="J39" s="159">
        <v>2008</v>
      </c>
      <c r="K39" s="159">
        <v>2009</v>
      </c>
    </row>
    <row r="40" spans="2:11" ht="12.75">
      <c r="B40" s="158"/>
      <c r="C40" s="158"/>
      <c r="D40" s="158"/>
      <c r="E40" s="160"/>
      <c r="F40" s="160"/>
      <c r="G40" s="138"/>
      <c r="H40" s="138"/>
      <c r="I40" s="138"/>
      <c r="J40" s="161"/>
      <c r="K40" s="161"/>
    </row>
    <row r="41" spans="2:11" ht="12.75">
      <c r="B41" s="158"/>
      <c r="C41" s="158"/>
      <c r="D41" s="158"/>
      <c r="E41" s="161"/>
      <c r="F41" s="161"/>
      <c r="G41" s="145" t="s">
        <v>32</v>
      </c>
      <c r="H41" s="145"/>
      <c r="I41" s="145"/>
      <c r="J41" s="67">
        <v>373620</v>
      </c>
      <c r="K41" s="46">
        <v>308362</v>
      </c>
    </row>
    <row r="42" spans="2:11" ht="12.75">
      <c r="B42" s="145" t="s">
        <v>33</v>
      </c>
      <c r="C42" s="145"/>
      <c r="D42" s="145"/>
      <c r="E42" s="73">
        <v>404877</v>
      </c>
      <c r="F42" s="73">
        <v>273849</v>
      </c>
      <c r="G42" s="145" t="s">
        <v>36</v>
      </c>
      <c r="H42" s="145"/>
      <c r="I42" s="145"/>
      <c r="J42" s="67">
        <v>346176</v>
      </c>
      <c r="K42" s="46">
        <v>313623</v>
      </c>
    </row>
    <row r="43" spans="2:11" ht="12.75">
      <c r="B43" s="145" t="s">
        <v>34</v>
      </c>
      <c r="C43" s="145"/>
      <c r="D43" s="145"/>
      <c r="E43" s="73">
        <v>861510</v>
      </c>
      <c r="F43" s="73">
        <v>314930</v>
      </c>
      <c r="G43" s="145" t="s">
        <v>64</v>
      </c>
      <c r="H43" s="145"/>
      <c r="I43" s="145"/>
      <c r="J43" s="67">
        <f>J41-J42</f>
        <v>27444</v>
      </c>
      <c r="K43" s="67">
        <f>K41-K42</f>
        <v>-5261</v>
      </c>
    </row>
    <row r="44" spans="2:11" ht="12.75">
      <c r="B44" s="145" t="s">
        <v>35</v>
      </c>
      <c r="C44" s="145"/>
      <c r="D44" s="145"/>
      <c r="E44" s="73">
        <f>E42-E43</f>
        <v>-456633</v>
      </c>
      <c r="F44" s="73">
        <f>F42-F43</f>
        <v>-41081</v>
      </c>
      <c r="G44" s="145" t="s">
        <v>40</v>
      </c>
      <c r="H44" s="145"/>
      <c r="I44" s="145"/>
      <c r="J44" s="67">
        <v>2706</v>
      </c>
      <c r="K44" s="46">
        <v>6710</v>
      </c>
    </row>
    <row r="45" spans="2:11" ht="12.75">
      <c r="B45" s="43" t="s">
        <v>65</v>
      </c>
      <c r="C45" s="43"/>
      <c r="D45" s="43"/>
      <c r="E45" s="151"/>
      <c r="F45" s="151"/>
      <c r="G45" s="145" t="s">
        <v>42</v>
      </c>
      <c r="H45" s="145"/>
      <c r="I45" s="145"/>
      <c r="J45" s="67">
        <v>34397</v>
      </c>
      <c r="K45" s="46">
        <v>40362</v>
      </c>
    </row>
    <row r="46" spans="2:11" ht="12.75" customHeight="1">
      <c r="B46" s="43"/>
      <c r="C46" s="43"/>
      <c r="D46" s="43"/>
      <c r="E46" s="151"/>
      <c r="F46" s="151"/>
      <c r="G46" s="152" t="s">
        <v>43</v>
      </c>
      <c r="H46" s="152"/>
      <c r="I46" s="152"/>
      <c r="J46" s="67">
        <v>19127</v>
      </c>
      <c r="K46" s="46">
        <v>41669</v>
      </c>
    </row>
    <row r="47" spans="2:11" ht="12.75">
      <c r="B47" s="144" t="s">
        <v>37</v>
      </c>
      <c r="C47" s="144"/>
      <c r="D47" s="144"/>
      <c r="E47" s="73">
        <v>25592</v>
      </c>
      <c r="F47" s="73">
        <v>49210</v>
      </c>
      <c r="G47" s="152" t="s">
        <v>45</v>
      </c>
      <c r="H47" s="43"/>
      <c r="I47" s="43"/>
      <c r="J47" s="67">
        <v>9875</v>
      </c>
      <c r="K47" s="46">
        <v>1572</v>
      </c>
    </row>
    <row r="48" spans="2:11" ht="24.75" customHeight="1">
      <c r="B48" s="144" t="s">
        <v>38</v>
      </c>
      <c r="C48" s="144"/>
      <c r="D48" s="144"/>
      <c r="E48" s="73">
        <v>17253</v>
      </c>
      <c r="F48" s="73">
        <v>96258</v>
      </c>
      <c r="G48" s="144" t="s">
        <v>72</v>
      </c>
      <c r="H48" s="145"/>
      <c r="I48" s="145"/>
      <c r="J48" s="74">
        <f>J41-J42+J44-J45+J46-J47</f>
        <v>5005</v>
      </c>
      <c r="K48" s="74">
        <f>K41-K42+K44-K45+K46-K47</f>
        <v>1184</v>
      </c>
    </row>
    <row r="49" spans="2:11" ht="26.25" customHeight="1">
      <c r="B49" s="145" t="s">
        <v>35</v>
      </c>
      <c r="C49" s="145"/>
      <c r="D49" s="145"/>
      <c r="E49" s="73">
        <f>E47-E48</f>
        <v>8339</v>
      </c>
      <c r="F49" s="73">
        <f>F47-F48</f>
        <v>-47048</v>
      </c>
      <c r="G49" s="148" t="s">
        <v>66</v>
      </c>
      <c r="H49" s="149"/>
      <c r="I49" s="150"/>
      <c r="J49" s="75"/>
      <c r="K49" s="76"/>
    </row>
    <row r="50" spans="2:11" ht="12.75" customHeight="1">
      <c r="B50" s="43" t="s">
        <v>67</v>
      </c>
      <c r="C50" s="43"/>
      <c r="D50" s="43"/>
      <c r="E50" s="151"/>
      <c r="F50" s="151"/>
      <c r="G50" s="43" t="s">
        <v>49</v>
      </c>
      <c r="H50" s="43"/>
      <c r="I50" s="43"/>
      <c r="J50" s="146">
        <f>J48</f>
        <v>5005</v>
      </c>
      <c r="K50" s="147">
        <f>K48</f>
        <v>1184</v>
      </c>
    </row>
    <row r="51" spans="2:11" ht="11.25" customHeight="1">
      <c r="B51" s="43"/>
      <c r="C51" s="43"/>
      <c r="D51" s="43"/>
      <c r="E51" s="151"/>
      <c r="F51" s="151"/>
      <c r="G51" s="43"/>
      <c r="H51" s="43"/>
      <c r="I51" s="43"/>
      <c r="J51" s="146"/>
      <c r="K51" s="147"/>
    </row>
    <row r="52" spans="2:11" ht="21.75" customHeight="1">
      <c r="B52" s="144" t="s">
        <v>39</v>
      </c>
      <c r="C52" s="144"/>
      <c r="D52" s="144"/>
      <c r="E52" s="73">
        <v>462220</v>
      </c>
      <c r="F52" s="73">
        <v>169886</v>
      </c>
      <c r="G52" s="139" t="s">
        <v>51</v>
      </c>
      <c r="H52" s="139"/>
      <c r="I52" s="139"/>
      <c r="J52" s="67">
        <v>60</v>
      </c>
      <c r="K52" s="46"/>
    </row>
    <row r="53" spans="2:11" ht="24" customHeight="1">
      <c r="B53" s="144" t="s">
        <v>41</v>
      </c>
      <c r="C53" s="144"/>
      <c r="D53" s="144"/>
      <c r="E53" s="73">
        <v>2319</v>
      </c>
      <c r="F53" s="73">
        <v>102956</v>
      </c>
      <c r="G53" s="142" t="s">
        <v>68</v>
      </c>
      <c r="H53" s="143"/>
      <c r="I53" s="143"/>
      <c r="J53" s="67"/>
      <c r="K53" s="46"/>
    </row>
    <row r="54" spans="2:12" ht="16.5" customHeight="1">
      <c r="B54" s="145" t="s">
        <v>35</v>
      </c>
      <c r="C54" s="145"/>
      <c r="D54" s="145"/>
      <c r="E54" s="73">
        <f>E52-E53</f>
        <v>459901</v>
      </c>
      <c r="F54" s="73">
        <f>F52-F53</f>
        <v>66930</v>
      </c>
      <c r="G54" s="143" t="s">
        <v>69</v>
      </c>
      <c r="H54" s="143"/>
      <c r="I54" s="143"/>
      <c r="J54" s="68">
        <f>J50-J52</f>
        <v>4945</v>
      </c>
      <c r="K54" s="77">
        <f>K50</f>
        <v>1184</v>
      </c>
      <c r="L54" s="47"/>
    </row>
    <row r="55" spans="2:11" ht="34.5" customHeight="1">
      <c r="B55" s="141" t="s">
        <v>44</v>
      </c>
      <c r="C55" s="141"/>
      <c r="D55" s="141"/>
      <c r="E55" s="78">
        <f>E42+E47+E52</f>
        <v>892689</v>
      </c>
      <c r="F55" s="78">
        <f>F42+F47+F52</f>
        <v>492945</v>
      </c>
      <c r="G55" s="142" t="s">
        <v>73</v>
      </c>
      <c r="H55" s="143"/>
      <c r="I55" s="143"/>
      <c r="J55" s="67"/>
      <c r="K55" s="46"/>
    </row>
    <row r="56" spans="2:11" ht="34.5" customHeight="1">
      <c r="B56" s="141" t="s">
        <v>46</v>
      </c>
      <c r="C56" s="141"/>
      <c r="D56" s="141"/>
      <c r="E56" s="78">
        <f>E43+E48+E53</f>
        <v>881082</v>
      </c>
      <c r="F56" s="78">
        <f>F43+F48+F53</f>
        <v>514144</v>
      </c>
      <c r="G56" s="140" t="s">
        <v>70</v>
      </c>
      <c r="H56" s="139"/>
      <c r="I56" s="139"/>
      <c r="J56" s="68">
        <f>J54</f>
        <v>4945</v>
      </c>
      <c r="K56" s="68">
        <f>K54</f>
        <v>1184</v>
      </c>
    </row>
    <row r="57" spans="2:11" ht="18" customHeight="1">
      <c r="B57" s="138" t="s">
        <v>47</v>
      </c>
      <c r="C57" s="138"/>
      <c r="D57" s="138"/>
      <c r="E57" s="78">
        <f>E55-E56</f>
        <v>11607</v>
      </c>
      <c r="F57" s="78">
        <f>F55-F56</f>
        <v>-21199</v>
      </c>
      <c r="G57" s="139" t="s">
        <v>71</v>
      </c>
      <c r="H57" s="139"/>
      <c r="I57" s="139"/>
      <c r="J57" s="67"/>
      <c r="K57" s="46"/>
    </row>
    <row r="58" spans="2:11" ht="15" customHeight="1">
      <c r="B58" s="43" t="s">
        <v>48</v>
      </c>
      <c r="C58" s="43"/>
      <c r="D58" s="43"/>
      <c r="E58" s="44">
        <v>5745</v>
      </c>
      <c r="F58" s="44">
        <v>15524</v>
      </c>
      <c r="G58" s="139" t="s">
        <v>53</v>
      </c>
      <c r="H58" s="139"/>
      <c r="I58" s="139"/>
      <c r="J58" s="67"/>
      <c r="K58" s="46"/>
    </row>
    <row r="59" spans="2:11" ht="23.25" customHeight="1">
      <c r="B59" s="43"/>
      <c r="C59" s="43"/>
      <c r="D59" s="43"/>
      <c r="E59" s="44"/>
      <c r="F59" s="44"/>
      <c r="G59" s="140" t="s">
        <v>54</v>
      </c>
      <c r="H59" s="139"/>
      <c r="I59" s="139"/>
      <c r="J59" s="67"/>
      <c r="K59" s="46"/>
    </row>
    <row r="60" spans="2:11" ht="20.25" customHeight="1">
      <c r="B60" s="43" t="s">
        <v>50</v>
      </c>
      <c r="C60" s="43"/>
      <c r="D60" s="43"/>
      <c r="E60" s="44">
        <f>637-2465</f>
        <v>-1828</v>
      </c>
      <c r="F60" s="44">
        <f>7229-24</f>
        <v>7205</v>
      </c>
      <c r="G60" s="40"/>
      <c r="H60" s="137"/>
      <c r="I60" s="137"/>
      <c r="J60" s="79"/>
      <c r="K60" s="79"/>
    </row>
    <row r="61" spans="2:11" ht="13.5" customHeight="1">
      <c r="B61" s="43"/>
      <c r="C61" s="43"/>
      <c r="D61" s="43"/>
      <c r="E61" s="44"/>
      <c r="F61" s="44"/>
      <c r="G61" s="69"/>
      <c r="H61" s="69"/>
      <c r="I61" s="69"/>
      <c r="J61" s="69"/>
      <c r="K61" s="69"/>
    </row>
    <row r="62" spans="2:11" ht="12.75">
      <c r="B62" s="43" t="s">
        <v>52</v>
      </c>
      <c r="C62" s="43"/>
      <c r="D62" s="43"/>
      <c r="E62" s="44">
        <f>E57+E58+E60</f>
        <v>15524</v>
      </c>
      <c r="F62" s="44">
        <f>F57+F58+F60</f>
        <v>1530</v>
      </c>
      <c r="G62" s="69"/>
      <c r="H62" s="69"/>
      <c r="I62" s="69"/>
      <c r="J62" s="69"/>
      <c r="K62" s="69"/>
    </row>
    <row r="63" spans="2:11" ht="12.75">
      <c r="B63" s="43"/>
      <c r="C63" s="43"/>
      <c r="D63" s="43"/>
      <c r="E63" s="44"/>
      <c r="F63" s="44"/>
      <c r="G63" s="69"/>
      <c r="H63" s="69"/>
      <c r="I63" s="69"/>
      <c r="J63" s="69"/>
      <c r="K63" s="69"/>
    </row>
    <row r="64" spans="2:11" ht="14.2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 ht="14.2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2.75">
      <c r="A66" s="38"/>
      <c r="B66" s="45" t="s">
        <v>55</v>
      </c>
      <c r="C66" s="45"/>
      <c r="D66" s="45"/>
      <c r="E66" s="45"/>
      <c r="F66" s="45"/>
      <c r="G66" s="45"/>
      <c r="H66" s="45"/>
      <c r="I66" s="45"/>
      <c r="J66" s="45"/>
      <c r="K66" s="45"/>
    </row>
    <row r="67" spans="2:11" ht="7.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 ht="12" customHeight="1">
      <c r="B68" s="80"/>
      <c r="C68" s="81"/>
      <c r="D68" s="70">
        <v>2008</v>
      </c>
      <c r="E68" s="71"/>
      <c r="F68" s="71"/>
      <c r="G68" s="59"/>
      <c r="H68" s="70">
        <v>2009</v>
      </c>
      <c r="I68" s="71"/>
      <c r="J68" s="71"/>
      <c r="K68" s="59"/>
    </row>
    <row r="69" spans="2:11" ht="27.75" customHeight="1" hidden="1">
      <c r="B69" s="82"/>
      <c r="C69" s="87"/>
      <c r="D69" s="88"/>
      <c r="E69" s="89"/>
      <c r="F69" s="89"/>
      <c r="G69" s="90"/>
      <c r="H69" s="88"/>
      <c r="I69" s="89"/>
      <c r="J69" s="89"/>
      <c r="K69" s="90"/>
    </row>
    <row r="70" spans="2:11" ht="27.75" customHeight="1">
      <c r="B70" s="91"/>
      <c r="C70" s="92"/>
      <c r="D70" s="93" t="s">
        <v>76</v>
      </c>
      <c r="E70" s="93" t="s">
        <v>77</v>
      </c>
      <c r="F70" s="93" t="s">
        <v>78</v>
      </c>
      <c r="G70" s="93" t="s">
        <v>79</v>
      </c>
      <c r="H70" s="93" t="s">
        <v>76</v>
      </c>
      <c r="I70" s="93" t="s">
        <v>77</v>
      </c>
      <c r="J70" s="93" t="s">
        <v>78</v>
      </c>
      <c r="K70" s="93" t="s">
        <v>79</v>
      </c>
    </row>
    <row r="71" spans="2:12" ht="21.75" customHeight="1">
      <c r="B71" s="94" t="s">
        <v>81</v>
      </c>
      <c r="C71" s="94"/>
      <c r="D71" s="115">
        <v>112674</v>
      </c>
      <c r="E71" s="96"/>
      <c r="F71" s="96">
        <v>162</v>
      </c>
      <c r="G71" s="52">
        <f>D71+E71-F71</f>
        <v>112512</v>
      </c>
      <c r="H71" s="97">
        <v>112512</v>
      </c>
      <c r="I71" s="98">
        <v>43782</v>
      </c>
      <c r="J71" s="99"/>
      <c r="K71" s="52">
        <f>H71+I71-J71</f>
        <v>156294</v>
      </c>
      <c r="L71" s="48"/>
    </row>
    <row r="72" spans="2:12" ht="21.75" customHeight="1">
      <c r="B72" s="94" t="s">
        <v>82</v>
      </c>
      <c r="C72" s="94"/>
      <c r="D72" s="115">
        <v>1343</v>
      </c>
      <c r="E72" s="96"/>
      <c r="F72" s="96"/>
      <c r="G72" s="52">
        <f>D72+E72-F72</f>
        <v>1343</v>
      </c>
      <c r="H72" s="97">
        <v>1343</v>
      </c>
      <c r="I72" s="100"/>
      <c r="J72" s="99"/>
      <c r="K72" s="52">
        <f>H72+I72-J72</f>
        <v>1343</v>
      </c>
      <c r="L72" s="48"/>
    </row>
    <row r="73" spans="2:12" ht="30" customHeight="1">
      <c r="B73" s="94" t="s">
        <v>83</v>
      </c>
      <c r="C73" s="94"/>
      <c r="D73" s="116">
        <v>0</v>
      </c>
      <c r="E73" s="53"/>
      <c r="F73" s="53"/>
      <c r="G73" s="53"/>
      <c r="H73" s="53"/>
      <c r="I73" s="98"/>
      <c r="J73" s="102"/>
      <c r="K73" s="53"/>
      <c r="L73" s="48"/>
    </row>
    <row r="74" spans="2:12" ht="21.75" customHeight="1">
      <c r="B74" s="94" t="s">
        <v>84</v>
      </c>
      <c r="C74" s="94"/>
      <c r="D74" s="116">
        <v>0</v>
      </c>
      <c r="E74" s="53"/>
      <c r="F74" s="53"/>
      <c r="G74" s="53"/>
      <c r="H74" s="53"/>
      <c r="I74" s="98"/>
      <c r="J74" s="102"/>
      <c r="K74" s="53"/>
      <c r="L74" s="48"/>
    </row>
    <row r="75" spans="2:12" ht="21.75" customHeight="1">
      <c r="B75" s="94" t="s">
        <v>85</v>
      </c>
      <c r="C75" s="94"/>
      <c r="D75" s="117">
        <v>10807</v>
      </c>
      <c r="E75" s="53">
        <v>181</v>
      </c>
      <c r="F75" s="53"/>
      <c r="G75" s="52">
        <f>D75+E75-F75</f>
        <v>10988</v>
      </c>
      <c r="H75" s="97">
        <v>10988</v>
      </c>
      <c r="I75" s="98"/>
      <c r="J75" s="102"/>
      <c r="K75" s="52">
        <f>H75+I75-J75</f>
        <v>10988</v>
      </c>
      <c r="L75" s="48"/>
    </row>
    <row r="76" spans="2:12" ht="21.75" customHeight="1">
      <c r="B76" s="94" t="s">
        <v>86</v>
      </c>
      <c r="C76" s="94"/>
      <c r="D76" s="117">
        <v>82950</v>
      </c>
      <c r="E76" s="53">
        <v>799</v>
      </c>
      <c r="F76" s="53"/>
      <c r="G76" s="52">
        <f>D76+E76-F76</f>
        <v>83749</v>
      </c>
      <c r="H76" s="97">
        <v>83749</v>
      </c>
      <c r="I76" s="98">
        <v>1355</v>
      </c>
      <c r="J76" s="102"/>
      <c r="K76" s="52">
        <f>H76+I76-J76</f>
        <v>85104</v>
      </c>
      <c r="L76" s="48"/>
    </row>
    <row r="77" spans="2:12" ht="30" customHeight="1">
      <c r="B77" s="94" t="s">
        <v>106</v>
      </c>
      <c r="C77" s="94"/>
      <c r="D77" s="117"/>
      <c r="E77" s="53"/>
      <c r="F77" s="53"/>
      <c r="G77" s="52"/>
      <c r="H77" s="97"/>
      <c r="I77" s="98"/>
      <c r="J77" s="102"/>
      <c r="K77" s="52"/>
      <c r="L77" s="48"/>
    </row>
    <row r="78" spans="2:12" ht="40.5" customHeight="1">
      <c r="B78" s="94" t="s">
        <v>105</v>
      </c>
      <c r="C78" s="94"/>
      <c r="D78" s="116">
        <v>0</v>
      </c>
      <c r="E78" s="53"/>
      <c r="F78" s="53"/>
      <c r="G78" s="53"/>
      <c r="H78" s="53"/>
      <c r="I78" s="98"/>
      <c r="J78" s="102"/>
      <c r="K78" s="53"/>
      <c r="L78" s="48"/>
    </row>
    <row r="79" spans="2:12" ht="21.75" customHeight="1">
      <c r="B79" s="94" t="s">
        <v>87</v>
      </c>
      <c r="C79" s="94"/>
      <c r="D79" s="117">
        <v>1351</v>
      </c>
      <c r="E79" s="53">
        <v>5563</v>
      </c>
      <c r="F79" s="53">
        <v>377</v>
      </c>
      <c r="G79" s="52">
        <f>D79+E79-F79</f>
        <v>6537</v>
      </c>
      <c r="H79" s="97">
        <f>G79</f>
        <v>6537</v>
      </c>
      <c r="I79" s="98">
        <v>1219</v>
      </c>
      <c r="J79" s="102"/>
      <c r="K79" s="52">
        <f>H79+I79-J79</f>
        <v>7756</v>
      </c>
      <c r="L79" s="48"/>
    </row>
    <row r="80" spans="2:12" ht="21.75" customHeight="1">
      <c r="B80" s="94" t="s">
        <v>88</v>
      </c>
      <c r="C80" s="94"/>
      <c r="D80" s="116">
        <v>0</v>
      </c>
      <c r="E80" s="53"/>
      <c r="F80" s="53"/>
      <c r="G80" s="53"/>
      <c r="H80" s="53"/>
      <c r="I80" s="98"/>
      <c r="J80" s="102"/>
      <c r="K80" s="53"/>
      <c r="L80" s="48"/>
    </row>
    <row r="81" spans="2:12" ht="21.75" customHeight="1">
      <c r="B81" s="104" t="s">
        <v>89</v>
      </c>
      <c r="C81" s="104"/>
      <c r="D81" s="118"/>
      <c r="E81" s="53"/>
      <c r="F81" s="53"/>
      <c r="G81" s="53"/>
      <c r="H81" s="53"/>
      <c r="I81" s="98"/>
      <c r="J81" s="102"/>
      <c r="K81" s="53"/>
      <c r="L81" s="48"/>
    </row>
    <row r="82" spans="2:12" ht="21.75" customHeight="1">
      <c r="B82" s="104" t="s">
        <v>90</v>
      </c>
      <c r="C82" s="104"/>
      <c r="D82" s="117">
        <v>209125</v>
      </c>
      <c r="E82" s="103">
        <f>SUM(E71:E81)</f>
        <v>6543</v>
      </c>
      <c r="F82" s="103">
        <f>SUM(F71:F81)</f>
        <v>539</v>
      </c>
      <c r="G82" s="52">
        <f>SUM(G71:G81)</f>
        <v>215129</v>
      </c>
      <c r="H82" s="97">
        <f>G82</f>
        <v>215129</v>
      </c>
      <c r="I82" s="98">
        <f>SUM(I71:I81)</f>
        <v>46356</v>
      </c>
      <c r="J82" s="102"/>
      <c r="K82" s="52">
        <f>SUM(K71:K81)</f>
        <v>261485</v>
      </c>
      <c r="L82" s="48"/>
    </row>
    <row r="83" spans="1:11" ht="31.5" customHeight="1">
      <c r="A83" s="37"/>
      <c r="B83" s="104" t="s">
        <v>96</v>
      </c>
      <c r="C83" s="104"/>
      <c r="D83" s="102"/>
      <c r="E83" s="102"/>
      <c r="F83" s="102"/>
      <c r="G83" s="102"/>
      <c r="H83" s="54"/>
      <c r="I83" s="72"/>
      <c r="J83" s="54"/>
      <c r="K83" s="54"/>
    </row>
    <row r="84" spans="1:11" ht="20.25" customHeight="1">
      <c r="A84" s="39"/>
      <c r="B84" s="106"/>
      <c r="C84" s="107"/>
      <c r="D84" s="108"/>
      <c r="E84" s="108"/>
      <c r="F84" s="108"/>
      <c r="G84" s="108"/>
      <c r="H84" s="108"/>
      <c r="I84" s="108"/>
      <c r="J84" s="108"/>
      <c r="K84" s="108"/>
    </row>
    <row r="85" spans="2:11" ht="12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36" customHeight="1">
      <c r="B86" s="41" t="s">
        <v>129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15.75" customHeight="1">
      <c r="B87" s="51" t="s">
        <v>117</v>
      </c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 ht="16.5" customHeight="1">
      <c r="B88" s="132" t="s">
        <v>118</v>
      </c>
      <c r="C88" s="132"/>
      <c r="D88" s="132"/>
      <c r="E88" s="132"/>
      <c r="F88" s="109"/>
      <c r="G88" s="109"/>
      <c r="H88" s="109"/>
      <c r="I88" s="109"/>
      <c r="J88" s="109"/>
      <c r="K88" s="109"/>
    </row>
    <row r="89" spans="2:11" ht="78" customHeight="1">
      <c r="B89" s="133" t="s">
        <v>126</v>
      </c>
      <c r="C89" s="133"/>
      <c r="D89" s="133"/>
      <c r="E89" s="133"/>
      <c r="F89" s="133"/>
      <c r="G89" s="133"/>
      <c r="H89" s="133"/>
      <c r="I89" s="133"/>
      <c r="J89" s="133"/>
      <c r="K89" s="133"/>
    </row>
    <row r="90" spans="2:11" ht="39" customHeight="1">
      <c r="B90" s="134" t="s">
        <v>93</v>
      </c>
      <c r="C90" s="135"/>
      <c r="D90" s="135"/>
      <c r="E90" s="135"/>
      <c r="F90" s="135"/>
      <c r="G90" s="135"/>
      <c r="H90" s="135"/>
      <c r="I90" s="135"/>
      <c r="J90" s="135"/>
      <c r="K90" s="135"/>
    </row>
    <row r="91" spans="2:11" ht="12.75" customHeight="1">
      <c r="B91" s="136" t="s">
        <v>116</v>
      </c>
      <c r="C91" s="136"/>
      <c r="D91" s="136"/>
      <c r="E91" s="136"/>
      <c r="F91" s="136"/>
      <c r="G91" s="136"/>
      <c r="H91" s="136"/>
      <c r="I91" s="136"/>
      <c r="J91" s="136"/>
      <c r="K91" s="136"/>
    </row>
    <row r="92" spans="2:11" ht="12.75" customHeight="1"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2:11" ht="12.75" customHeight="1">
      <c r="B93" s="136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2:11" ht="4.5" customHeight="1">
      <c r="B94" s="136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2:11" ht="12.75" customHeight="1" hidden="1">
      <c r="B95" s="136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2:11" ht="12.75" customHeight="1" hidden="1">
      <c r="B96" s="136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2:11" ht="2.25" customHeight="1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3.75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ht="24.75" customHeight="1">
      <c r="B99" s="112" t="s">
        <v>74</v>
      </c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2:11" ht="12.75" hidden="1">
      <c r="B100" s="83" t="s">
        <v>91</v>
      </c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4.25" customHeight="1" hidden="1"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2:11" ht="12.75" hidden="1">
      <c r="B102" s="85" t="s">
        <v>94</v>
      </c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 ht="12.75" hidden="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 ht="62.25" customHeight="1" hidden="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 ht="9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2:11" ht="14.25" customHeight="1">
      <c r="B106" s="128" t="s">
        <v>113</v>
      </c>
      <c r="C106" s="128"/>
      <c r="D106" s="128"/>
      <c r="E106" s="128"/>
      <c r="F106" s="128"/>
      <c r="G106" s="128"/>
      <c r="H106" s="49"/>
      <c r="I106" s="49"/>
      <c r="J106" s="49"/>
      <c r="K106" s="49"/>
    </row>
    <row r="107" spans="2:11" ht="15" customHeight="1">
      <c r="B107" s="49" t="s">
        <v>114</v>
      </c>
      <c r="C107" s="50"/>
      <c r="D107" s="50"/>
      <c r="E107" s="50"/>
      <c r="F107" s="50"/>
      <c r="G107" s="50"/>
      <c r="H107" s="49"/>
      <c r="I107" s="49"/>
      <c r="J107" s="49"/>
      <c r="K107" s="49"/>
    </row>
    <row r="108" spans="2:11" ht="12.75">
      <c r="B108" s="55"/>
      <c r="C108" s="55"/>
      <c r="D108" s="55"/>
      <c r="E108" s="55"/>
      <c r="F108" s="114"/>
      <c r="G108" s="55"/>
      <c r="H108" s="129" t="s">
        <v>56</v>
      </c>
      <c r="I108" s="130"/>
      <c r="J108" s="130"/>
      <c r="K108" s="130"/>
    </row>
    <row r="109" spans="2:11" ht="12.75">
      <c r="B109" s="55"/>
      <c r="C109" s="55"/>
      <c r="D109" s="55"/>
      <c r="E109" s="55"/>
      <c r="F109" s="114"/>
      <c r="G109" s="55"/>
      <c r="H109" s="69"/>
      <c r="I109" s="69"/>
      <c r="J109" s="69"/>
      <c r="K109" s="69"/>
    </row>
    <row r="110" spans="2:11" ht="12.75">
      <c r="B110" s="55"/>
      <c r="C110" s="55"/>
      <c r="D110" s="55"/>
      <c r="E110" s="55"/>
      <c r="F110" s="114"/>
      <c r="G110" s="55"/>
      <c r="H110" s="131" t="s">
        <v>115</v>
      </c>
      <c r="I110" s="131"/>
      <c r="J110" s="131"/>
      <c r="K110" s="131"/>
    </row>
    <row r="111" spans="2:11" ht="9" customHeight="1">
      <c r="B111" s="55"/>
      <c r="C111" s="55"/>
      <c r="D111" s="55"/>
      <c r="E111" s="55"/>
      <c r="F111" s="114"/>
      <c r="G111" s="55"/>
      <c r="H111" s="131" t="s">
        <v>57</v>
      </c>
      <c r="I111" s="131"/>
      <c r="J111" s="131"/>
      <c r="K111" s="131"/>
    </row>
    <row r="112" spans="2:11" ht="12.75" hidden="1">
      <c r="B112" s="121" t="s">
        <v>95</v>
      </c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 ht="12.75" hidden="1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2:11" ht="24" customHeight="1" hidden="1"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2:11" ht="65.25" customHeight="1" hidden="1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2:11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2:11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2:11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2:11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2:11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2:11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2:11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2:11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2:11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2:11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2:11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2:11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2:11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2:11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2:11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2:11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2:11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2:11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2:11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2:11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2:11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2:11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2:11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2:11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2:11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2:11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2:11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2:11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2:11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2:11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2:11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2:11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2:11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2:11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2:11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2:11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2:11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2:11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2:11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2:11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2:11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2:11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2:11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2:11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2:11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2:11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2:11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2:11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2:11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2:11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2:11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2:11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2:11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2:11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2:11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2:11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2:11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2:11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2:11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2:11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2:11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2:11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2:11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2:11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2:11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2:11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2:11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2:11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2:11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2:11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2:11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2:11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2:11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2:11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2:11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2:11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2:11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2:11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2:11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2:11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2:11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2:11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2:11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2:11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2:11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2:11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2:11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2:11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2:11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2:11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2:11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2:11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2:11" ht="12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2:11" ht="12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2:11" ht="12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2:11" ht="12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2:11" ht="12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2:11" ht="12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</sheetData>
  <mergeCells count="134"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3:K13"/>
    <mergeCell ref="B15:K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4"/>
    <mergeCell ref="E21:E24"/>
    <mergeCell ref="F21:F24"/>
    <mergeCell ref="G21:I21"/>
    <mergeCell ref="G22:I22"/>
    <mergeCell ref="G23:I23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4"/>
    <mergeCell ref="J33:J34"/>
    <mergeCell ref="K33:K34"/>
    <mergeCell ref="B34:D34"/>
    <mergeCell ref="G35:I35"/>
    <mergeCell ref="B37:F38"/>
    <mergeCell ref="G37:K38"/>
    <mergeCell ref="B39:D41"/>
    <mergeCell ref="E39:E41"/>
    <mergeCell ref="F39:F41"/>
    <mergeCell ref="G39:I40"/>
    <mergeCell ref="J39:J40"/>
    <mergeCell ref="K39:K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1"/>
    <mergeCell ref="J50:J51"/>
    <mergeCell ref="K50:K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7:D57"/>
    <mergeCell ref="G57:I57"/>
    <mergeCell ref="B58:D59"/>
    <mergeCell ref="E58:E59"/>
    <mergeCell ref="F58:F59"/>
    <mergeCell ref="G58:I58"/>
    <mergeCell ref="G59:I59"/>
    <mergeCell ref="B60:D61"/>
    <mergeCell ref="E60:E61"/>
    <mergeCell ref="F60:F61"/>
    <mergeCell ref="G60:I60"/>
    <mergeCell ref="D68:G68"/>
    <mergeCell ref="H68:K68"/>
    <mergeCell ref="B86:K86"/>
    <mergeCell ref="B62:D63"/>
    <mergeCell ref="E62:E63"/>
    <mergeCell ref="F62:F63"/>
    <mergeCell ref="B66:K66"/>
    <mergeCell ref="H108:K108"/>
    <mergeCell ref="H110:K110"/>
    <mergeCell ref="H111:K111"/>
    <mergeCell ref="B88:E88"/>
    <mergeCell ref="B89:K89"/>
    <mergeCell ref="B90:K90"/>
    <mergeCell ref="B91:K96"/>
    <mergeCell ref="B99:K99"/>
    <mergeCell ref="B100:K101"/>
    <mergeCell ref="B102:K104"/>
    <mergeCell ref="B112:K115"/>
    <mergeCell ref="B10:C10"/>
    <mergeCell ref="D10:G10"/>
    <mergeCell ref="H10:I10"/>
    <mergeCell ref="J10:K10"/>
    <mergeCell ref="B11:C11"/>
    <mergeCell ref="D11:G11"/>
    <mergeCell ref="H11:I11"/>
    <mergeCell ref="J11:K11"/>
    <mergeCell ref="B106:G106"/>
  </mergeCells>
  <printOptions/>
  <pageMargins left="1" right="0.5" top="1" bottom="0.7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8"/>
  <sheetViews>
    <sheetView zoomScale="120" zoomScaleNormal="120" workbookViewId="0" topLeftCell="B68">
      <selection activeCell="H63" sqref="H63:K63"/>
    </sheetView>
  </sheetViews>
  <sheetFormatPr defaultColWidth="9.140625" defaultRowHeight="12.75"/>
  <cols>
    <col min="1" max="1" width="0" style="0" hidden="1" customWidth="1"/>
    <col min="2" max="2" width="11.28125" style="0" customWidth="1"/>
    <col min="5" max="6" width="10.7109375" style="0" customWidth="1"/>
    <col min="10" max="11" width="10.7109375" style="0" customWidth="1"/>
  </cols>
  <sheetData>
    <row r="1" spans="2:11" ht="30" customHeight="1">
      <c r="B1" s="177" t="s">
        <v>107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1" ht="12.75">
      <c r="B2" s="178" t="s">
        <v>119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2:11" ht="12.75">
      <c r="B3" s="179" t="s">
        <v>120</v>
      </c>
      <c r="C3" s="179"/>
      <c r="D3" s="179"/>
      <c r="E3" s="179"/>
      <c r="F3" s="179"/>
      <c r="G3" s="179"/>
      <c r="H3" s="179"/>
      <c r="I3" s="179"/>
      <c r="J3" s="179"/>
      <c r="K3" s="179"/>
    </row>
    <row r="4" spans="2:11" ht="12.75">
      <c r="B4" s="55"/>
      <c r="C4" s="55"/>
      <c r="D4" s="55"/>
      <c r="E4" s="55"/>
      <c r="F4" s="55"/>
      <c r="G4" s="55"/>
      <c r="H4" s="55"/>
      <c r="I4" s="55"/>
      <c r="J4" s="56"/>
      <c r="K4" s="56"/>
    </row>
    <row r="5" spans="2:11" ht="12.75">
      <c r="B5" s="180" t="s">
        <v>0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2:11" ht="12.75">
      <c r="B6" s="122" t="s">
        <v>109</v>
      </c>
      <c r="C6" s="122"/>
      <c r="D6" s="123" t="s">
        <v>110</v>
      </c>
      <c r="E6" s="123"/>
      <c r="F6" s="123"/>
      <c r="G6" s="123"/>
      <c r="H6" s="122" t="s">
        <v>1</v>
      </c>
      <c r="I6" s="122"/>
      <c r="J6" s="123" t="s">
        <v>111</v>
      </c>
      <c r="K6" s="123"/>
    </row>
    <row r="7" spans="2:11" ht="12.75">
      <c r="B7" s="122" t="s">
        <v>2</v>
      </c>
      <c r="C7" s="122"/>
      <c r="D7" s="125" t="s">
        <v>112</v>
      </c>
      <c r="E7" s="126"/>
      <c r="F7" s="126"/>
      <c r="G7" s="127"/>
      <c r="H7" s="122" t="s">
        <v>3</v>
      </c>
      <c r="I7" s="122"/>
      <c r="J7" s="125">
        <v>101682144</v>
      </c>
      <c r="K7" s="127"/>
    </row>
    <row r="8" spans="2:11" ht="7.5" customHeight="1">
      <c r="B8" s="57"/>
      <c r="C8" s="57"/>
      <c r="D8" s="58"/>
      <c r="E8" s="58"/>
      <c r="F8" s="60"/>
      <c r="G8" s="60"/>
      <c r="H8" s="61"/>
      <c r="I8" s="61"/>
      <c r="J8" s="60"/>
      <c r="K8" s="60"/>
    </row>
    <row r="9" spans="2:11" ht="12.75">
      <c r="B9" s="175" t="s">
        <v>4</v>
      </c>
      <c r="C9" s="175"/>
      <c r="D9" s="175"/>
      <c r="E9" s="175"/>
      <c r="F9" s="175"/>
      <c r="G9" s="175"/>
      <c r="H9" s="175"/>
      <c r="I9" s="175"/>
      <c r="J9" s="175"/>
      <c r="K9" s="175"/>
    </row>
    <row r="10" spans="2:11" ht="4.5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2:11" ht="12.75">
      <c r="B11" s="45" t="s">
        <v>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176" t="s">
        <v>6</v>
      </c>
      <c r="C12" s="176"/>
      <c r="D12" s="176"/>
      <c r="E12" s="7">
        <v>2008</v>
      </c>
      <c r="F12" s="7">
        <v>2009</v>
      </c>
      <c r="G12" s="176" t="s">
        <v>7</v>
      </c>
      <c r="H12" s="176"/>
      <c r="I12" s="176"/>
      <c r="J12" s="7">
        <v>2008</v>
      </c>
      <c r="K12" s="7">
        <v>2009</v>
      </c>
    </row>
    <row r="13" spans="2:11" ht="12.75">
      <c r="B13" s="138" t="s">
        <v>8</v>
      </c>
      <c r="C13" s="138"/>
      <c r="D13" s="138"/>
      <c r="E13" s="64">
        <f>SUM(E14:E21)</f>
        <v>600593</v>
      </c>
      <c r="F13" s="64">
        <f>SUM(F14:F21)</f>
        <v>669808</v>
      </c>
      <c r="G13" s="138" t="s">
        <v>9</v>
      </c>
      <c r="H13" s="138"/>
      <c r="I13" s="138"/>
      <c r="J13" s="65">
        <f>SUM(J14:J22)</f>
        <v>213977</v>
      </c>
      <c r="K13" s="65">
        <f>SUM(K14:K22)</f>
        <v>260012</v>
      </c>
    </row>
    <row r="14" spans="2:11" ht="12.75">
      <c r="B14" s="165" t="s">
        <v>10</v>
      </c>
      <c r="C14" s="138"/>
      <c r="D14" s="138"/>
      <c r="E14" s="46"/>
      <c r="F14" s="46"/>
      <c r="G14" s="174" t="s">
        <v>75</v>
      </c>
      <c r="H14" s="171"/>
      <c r="I14" s="172"/>
      <c r="J14" s="66">
        <v>113855</v>
      </c>
      <c r="K14" s="66">
        <v>157637</v>
      </c>
    </row>
    <row r="15" spans="2:11" ht="12.75">
      <c r="B15" s="173" t="s">
        <v>11</v>
      </c>
      <c r="C15" s="173"/>
      <c r="D15" s="173"/>
      <c r="E15" s="46"/>
      <c r="F15" s="46"/>
      <c r="G15" s="145" t="s">
        <v>12</v>
      </c>
      <c r="H15" s="145"/>
      <c r="I15" s="145"/>
      <c r="J15" s="66"/>
      <c r="K15" s="66"/>
    </row>
    <row r="16" spans="2:11" ht="12.75">
      <c r="B16" s="145" t="s">
        <v>13</v>
      </c>
      <c r="C16" s="145"/>
      <c r="D16" s="145"/>
      <c r="E16" s="67">
        <v>44126</v>
      </c>
      <c r="F16" s="46">
        <v>42241</v>
      </c>
      <c r="G16" s="145" t="s">
        <v>14</v>
      </c>
      <c r="H16" s="145"/>
      <c r="I16" s="145"/>
      <c r="J16" s="66">
        <v>10988</v>
      </c>
      <c r="K16" s="66">
        <v>10988</v>
      </c>
    </row>
    <row r="17" spans="2:11" ht="12.75">
      <c r="B17" s="144" t="s">
        <v>59</v>
      </c>
      <c r="C17" s="145"/>
      <c r="D17" s="145"/>
      <c r="E17" s="169">
        <v>525314</v>
      </c>
      <c r="F17" s="170">
        <v>621770</v>
      </c>
      <c r="G17" s="145" t="s">
        <v>15</v>
      </c>
      <c r="H17" s="145"/>
      <c r="I17" s="145"/>
      <c r="J17" s="66">
        <v>83749</v>
      </c>
      <c r="K17" s="66">
        <v>85098</v>
      </c>
    </row>
    <row r="18" spans="2:11" ht="24" customHeight="1">
      <c r="B18" s="144"/>
      <c r="C18" s="145"/>
      <c r="D18" s="145"/>
      <c r="E18" s="169"/>
      <c r="F18" s="170"/>
      <c r="G18" s="148" t="s">
        <v>100</v>
      </c>
      <c r="H18" s="171"/>
      <c r="I18" s="172"/>
      <c r="J18" s="66"/>
      <c r="K18" s="66"/>
    </row>
    <row r="19" spans="2:11" ht="22.5" customHeight="1">
      <c r="B19" s="144"/>
      <c r="C19" s="145"/>
      <c r="D19" s="145"/>
      <c r="E19" s="169"/>
      <c r="F19" s="170"/>
      <c r="G19" s="148" t="s">
        <v>104</v>
      </c>
      <c r="H19" s="171"/>
      <c r="I19" s="172"/>
      <c r="J19" s="66"/>
      <c r="K19" s="66"/>
    </row>
    <row r="20" spans="2:11" ht="12.75">
      <c r="B20" s="145"/>
      <c r="C20" s="145"/>
      <c r="D20" s="145"/>
      <c r="E20" s="169"/>
      <c r="F20" s="170"/>
      <c r="G20" s="145" t="s">
        <v>101</v>
      </c>
      <c r="H20" s="145"/>
      <c r="I20" s="145"/>
      <c r="J20" s="66">
        <v>5385</v>
      </c>
      <c r="K20" s="66">
        <v>6289</v>
      </c>
    </row>
    <row r="21" spans="2:11" ht="12.75">
      <c r="B21" s="165" t="s">
        <v>16</v>
      </c>
      <c r="C21" s="165"/>
      <c r="D21" s="165"/>
      <c r="E21" s="67">
        <v>31153</v>
      </c>
      <c r="F21" s="46">
        <v>5797</v>
      </c>
      <c r="G21" s="145" t="s">
        <v>102</v>
      </c>
      <c r="H21" s="145"/>
      <c r="I21" s="145"/>
      <c r="J21" s="66"/>
      <c r="K21" s="66"/>
    </row>
    <row r="22" spans="2:11" ht="12.75">
      <c r="B22" s="138" t="s">
        <v>19</v>
      </c>
      <c r="C22" s="138"/>
      <c r="D22" s="138"/>
      <c r="E22" s="68">
        <f>SUM(E23:E25)</f>
        <v>189974</v>
      </c>
      <c r="F22" s="68">
        <f>SUM(F23:F25)</f>
        <v>238375</v>
      </c>
      <c r="G22" s="145" t="s">
        <v>103</v>
      </c>
      <c r="H22" s="145"/>
      <c r="I22" s="145"/>
      <c r="J22" s="66"/>
      <c r="K22" s="66"/>
    </row>
    <row r="23" spans="2:11" ht="12.75" customHeight="1">
      <c r="B23" s="145" t="s">
        <v>21</v>
      </c>
      <c r="C23" s="145"/>
      <c r="D23" s="145"/>
      <c r="E23" s="67">
        <v>41563</v>
      </c>
      <c r="F23" s="46">
        <v>53730</v>
      </c>
      <c r="G23" s="140" t="s">
        <v>17</v>
      </c>
      <c r="H23" s="166"/>
      <c r="I23" s="166"/>
      <c r="J23" s="162">
        <f>SUM(J25:J27)</f>
        <v>576607</v>
      </c>
      <c r="K23" s="163">
        <f>SUM(K25:K27)</f>
        <v>647360</v>
      </c>
    </row>
    <row r="24" spans="2:11" ht="46.5" customHeight="1">
      <c r="B24" s="167" t="s">
        <v>60</v>
      </c>
      <c r="C24" s="168"/>
      <c r="D24" s="168"/>
      <c r="E24" s="67"/>
      <c r="F24" s="46"/>
      <c r="G24" s="166"/>
      <c r="H24" s="166"/>
      <c r="I24" s="166"/>
      <c r="J24" s="162"/>
      <c r="K24" s="164"/>
    </row>
    <row r="25" spans="2:11" ht="12.75">
      <c r="B25" s="145" t="s">
        <v>61</v>
      </c>
      <c r="C25" s="145"/>
      <c r="D25" s="145"/>
      <c r="E25" s="67">
        <v>148411</v>
      </c>
      <c r="F25" s="46">
        <v>184645</v>
      </c>
      <c r="G25" s="165" t="s">
        <v>18</v>
      </c>
      <c r="H25" s="165"/>
      <c r="I25" s="165"/>
      <c r="J25" s="66">
        <v>3282</v>
      </c>
      <c r="K25" s="66">
        <v>6860</v>
      </c>
    </row>
    <row r="26" spans="2:11" ht="12.75">
      <c r="B26" s="165" t="s">
        <v>23</v>
      </c>
      <c r="C26" s="165"/>
      <c r="D26" s="165"/>
      <c r="E26" s="67">
        <v>17</v>
      </c>
      <c r="F26" s="46"/>
      <c r="G26" s="165" t="s">
        <v>20</v>
      </c>
      <c r="H26" s="165"/>
      <c r="I26" s="165"/>
      <c r="J26" s="66">
        <v>491194</v>
      </c>
      <c r="K26" s="66">
        <v>390055</v>
      </c>
    </row>
    <row r="27" spans="2:11" ht="12.75">
      <c r="B27" s="138" t="s">
        <v>24</v>
      </c>
      <c r="C27" s="138"/>
      <c r="D27" s="138"/>
      <c r="E27" s="68">
        <f>E13+E22+E26</f>
        <v>790584</v>
      </c>
      <c r="F27" s="68">
        <f>F13+F22</f>
        <v>908183</v>
      </c>
      <c r="G27" s="145" t="s">
        <v>22</v>
      </c>
      <c r="H27" s="145"/>
      <c r="I27" s="145"/>
      <c r="J27" s="66">
        <v>82131</v>
      </c>
      <c r="K27" s="66">
        <v>250445</v>
      </c>
    </row>
    <row r="28" spans="2:11" ht="12.75">
      <c r="B28" s="138" t="s">
        <v>62</v>
      </c>
      <c r="C28" s="138"/>
      <c r="D28" s="138"/>
      <c r="E28" s="67"/>
      <c r="F28" s="46"/>
      <c r="G28" s="145" t="s">
        <v>25</v>
      </c>
      <c r="H28" s="145"/>
      <c r="I28" s="145"/>
      <c r="J28" s="66"/>
      <c r="K28" s="66">
        <v>811</v>
      </c>
    </row>
    <row r="29" spans="2:11" ht="12.75">
      <c r="B29" s="139" t="s">
        <v>27</v>
      </c>
      <c r="C29" s="139"/>
      <c r="D29" s="139"/>
      <c r="E29" s="68">
        <f>E27</f>
        <v>790584</v>
      </c>
      <c r="F29" s="68">
        <f>F27</f>
        <v>908183</v>
      </c>
      <c r="G29" s="143" t="s">
        <v>26</v>
      </c>
      <c r="H29" s="143"/>
      <c r="I29" s="143"/>
      <c r="J29" s="162">
        <f>J13+J23</f>
        <v>790584</v>
      </c>
      <c r="K29" s="163">
        <f>K13+K23+K28</f>
        <v>908183</v>
      </c>
    </row>
    <row r="30" spans="2:11" ht="12.75">
      <c r="B30" s="139" t="s">
        <v>28</v>
      </c>
      <c r="C30" s="139"/>
      <c r="D30" s="139"/>
      <c r="E30" s="67"/>
      <c r="F30" s="46"/>
      <c r="G30" s="143"/>
      <c r="H30" s="143"/>
      <c r="I30" s="143"/>
      <c r="J30" s="162"/>
      <c r="K30" s="164"/>
    </row>
    <row r="31" spans="2:11" ht="12.75">
      <c r="B31" s="69"/>
      <c r="C31" s="69"/>
      <c r="D31" s="69"/>
      <c r="E31" s="69"/>
      <c r="F31" s="69"/>
      <c r="G31" s="153" t="s">
        <v>29</v>
      </c>
      <c r="H31" s="154"/>
      <c r="I31" s="154"/>
      <c r="J31" s="72"/>
      <c r="K31" s="72"/>
    </row>
    <row r="32" spans="2:11" ht="12.75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 ht="12.75">
      <c r="B33" s="155" t="s">
        <v>63</v>
      </c>
      <c r="C33" s="156"/>
      <c r="D33" s="156"/>
      <c r="E33" s="156"/>
      <c r="F33" s="156"/>
      <c r="G33" s="156" t="s">
        <v>30</v>
      </c>
      <c r="H33" s="156"/>
      <c r="I33" s="156"/>
      <c r="J33" s="156"/>
      <c r="K33" s="156"/>
    </row>
    <row r="34" spans="2:11" ht="12.75">
      <c r="B34" s="157"/>
      <c r="C34" s="157"/>
      <c r="D34" s="157"/>
      <c r="E34" s="157"/>
      <c r="F34" s="157"/>
      <c r="G34" s="156"/>
      <c r="H34" s="156"/>
      <c r="I34" s="156"/>
      <c r="J34" s="156"/>
      <c r="K34" s="156"/>
    </row>
    <row r="35" spans="2:11" ht="12.75" customHeight="1">
      <c r="B35" s="158" t="s">
        <v>58</v>
      </c>
      <c r="C35" s="158"/>
      <c r="D35" s="158"/>
      <c r="E35" s="159">
        <v>2008</v>
      </c>
      <c r="F35" s="159">
        <v>2009</v>
      </c>
      <c r="G35" s="43" t="s">
        <v>31</v>
      </c>
      <c r="H35" s="138"/>
      <c r="I35" s="138"/>
      <c r="J35" s="159">
        <v>2008</v>
      </c>
      <c r="K35" s="159">
        <v>2009</v>
      </c>
    </row>
    <row r="36" spans="2:11" ht="12.75">
      <c r="B36" s="158"/>
      <c r="C36" s="158"/>
      <c r="D36" s="158"/>
      <c r="E36" s="160"/>
      <c r="F36" s="160"/>
      <c r="G36" s="138"/>
      <c r="H36" s="138"/>
      <c r="I36" s="138"/>
      <c r="J36" s="161"/>
      <c r="K36" s="161"/>
    </row>
    <row r="37" spans="2:11" ht="12.75">
      <c r="B37" s="158"/>
      <c r="C37" s="158"/>
      <c r="D37" s="158"/>
      <c r="E37" s="161"/>
      <c r="F37" s="161"/>
      <c r="G37" s="145" t="s">
        <v>32</v>
      </c>
      <c r="H37" s="145"/>
      <c r="I37" s="145"/>
      <c r="J37" s="67">
        <v>360696</v>
      </c>
      <c r="K37" s="46">
        <v>290504</v>
      </c>
    </row>
    <row r="38" spans="2:11" ht="12.75">
      <c r="B38" s="145" t="s">
        <v>33</v>
      </c>
      <c r="C38" s="145"/>
      <c r="D38" s="145"/>
      <c r="E38" s="73">
        <v>382504</v>
      </c>
      <c r="F38" s="73">
        <v>251472</v>
      </c>
      <c r="G38" s="145" t="s">
        <v>36</v>
      </c>
      <c r="H38" s="145"/>
      <c r="I38" s="145"/>
      <c r="J38" s="67">
        <v>333955</v>
      </c>
      <c r="K38" s="46">
        <v>296041</v>
      </c>
    </row>
    <row r="39" spans="2:11" ht="12.75">
      <c r="B39" s="145" t="s">
        <v>34</v>
      </c>
      <c r="C39" s="145"/>
      <c r="D39" s="145"/>
      <c r="E39" s="73">
        <v>842000</v>
      </c>
      <c r="F39" s="73">
        <v>284623</v>
      </c>
      <c r="G39" s="145" t="s">
        <v>64</v>
      </c>
      <c r="H39" s="145"/>
      <c r="I39" s="145"/>
      <c r="J39" s="67">
        <v>26741</v>
      </c>
      <c r="K39" s="46">
        <v>-5537</v>
      </c>
    </row>
    <row r="40" spans="2:11" ht="12.75">
      <c r="B40" s="145" t="s">
        <v>35</v>
      </c>
      <c r="C40" s="145"/>
      <c r="D40" s="145"/>
      <c r="E40" s="73">
        <f>E38-E39</f>
        <v>-459496</v>
      </c>
      <c r="F40" s="73">
        <f>F38-F39</f>
        <v>-33151</v>
      </c>
      <c r="G40" s="145" t="s">
        <v>40</v>
      </c>
      <c r="H40" s="145"/>
      <c r="I40" s="145"/>
      <c r="J40" s="67">
        <v>2703</v>
      </c>
      <c r="K40" s="46">
        <v>6706</v>
      </c>
    </row>
    <row r="41" spans="2:11" ht="12.75">
      <c r="B41" s="43" t="s">
        <v>65</v>
      </c>
      <c r="C41" s="43"/>
      <c r="D41" s="43"/>
      <c r="E41" s="151"/>
      <c r="F41" s="151"/>
      <c r="G41" s="145" t="s">
        <v>42</v>
      </c>
      <c r="H41" s="145"/>
      <c r="I41" s="145"/>
      <c r="J41" s="67">
        <v>34397</v>
      </c>
      <c r="K41" s="46">
        <v>40362</v>
      </c>
    </row>
    <row r="42" spans="2:11" ht="12.75" customHeight="1">
      <c r="B42" s="43"/>
      <c r="C42" s="43"/>
      <c r="D42" s="43"/>
      <c r="E42" s="151"/>
      <c r="F42" s="151"/>
      <c r="G42" s="152" t="s">
        <v>43</v>
      </c>
      <c r="H42" s="152"/>
      <c r="I42" s="152"/>
      <c r="J42" s="67">
        <v>19127</v>
      </c>
      <c r="K42" s="46">
        <v>41669</v>
      </c>
    </row>
    <row r="43" spans="2:11" ht="12.75">
      <c r="B43" s="144" t="s">
        <v>37</v>
      </c>
      <c r="C43" s="144"/>
      <c r="D43" s="144"/>
      <c r="E43" s="73">
        <v>25592</v>
      </c>
      <c r="F43" s="73">
        <v>49206</v>
      </c>
      <c r="G43" s="152" t="s">
        <v>45</v>
      </c>
      <c r="H43" s="43"/>
      <c r="I43" s="43"/>
      <c r="J43" s="67">
        <v>9773</v>
      </c>
      <c r="K43" s="46">
        <v>1572</v>
      </c>
    </row>
    <row r="44" spans="2:11" ht="24.75" customHeight="1">
      <c r="B44" s="144" t="s">
        <v>38</v>
      </c>
      <c r="C44" s="144"/>
      <c r="D44" s="144"/>
      <c r="E44" s="73">
        <v>15101</v>
      </c>
      <c r="F44" s="73">
        <v>96194</v>
      </c>
      <c r="G44" s="144" t="s">
        <v>72</v>
      </c>
      <c r="H44" s="145"/>
      <c r="I44" s="145"/>
      <c r="J44" s="74">
        <f>J37-J38+J40-J41+J42-J43</f>
        <v>4401</v>
      </c>
      <c r="K44" s="74">
        <f>K37-K38+K40-K41+K42-K43</f>
        <v>904</v>
      </c>
    </row>
    <row r="45" spans="2:11" ht="26.25" customHeight="1">
      <c r="B45" s="145" t="s">
        <v>35</v>
      </c>
      <c r="C45" s="145"/>
      <c r="D45" s="145"/>
      <c r="E45" s="73">
        <f>E43-E44</f>
        <v>10491</v>
      </c>
      <c r="F45" s="73">
        <f>F43-F44</f>
        <v>-46988</v>
      </c>
      <c r="G45" s="148" t="s">
        <v>66</v>
      </c>
      <c r="H45" s="149"/>
      <c r="I45" s="150"/>
      <c r="J45" s="75"/>
      <c r="K45" s="76"/>
    </row>
    <row r="46" spans="2:11" ht="12.75" customHeight="1">
      <c r="B46" s="43" t="s">
        <v>67</v>
      </c>
      <c r="C46" s="43"/>
      <c r="D46" s="43"/>
      <c r="E46" s="151"/>
      <c r="F46" s="151"/>
      <c r="G46" s="43" t="s">
        <v>49</v>
      </c>
      <c r="H46" s="43"/>
      <c r="I46" s="43"/>
      <c r="J46" s="146">
        <v>4401</v>
      </c>
      <c r="K46" s="147">
        <f>K44</f>
        <v>904</v>
      </c>
    </row>
    <row r="47" spans="2:11" ht="11.25" customHeight="1">
      <c r="B47" s="43"/>
      <c r="C47" s="43"/>
      <c r="D47" s="43"/>
      <c r="E47" s="151"/>
      <c r="F47" s="151"/>
      <c r="G47" s="43"/>
      <c r="H47" s="43"/>
      <c r="I47" s="43"/>
      <c r="J47" s="146"/>
      <c r="K47" s="147"/>
    </row>
    <row r="48" spans="2:11" ht="21.75" customHeight="1">
      <c r="B48" s="144" t="s">
        <v>39</v>
      </c>
      <c r="C48" s="144"/>
      <c r="D48" s="144"/>
      <c r="E48" s="73">
        <v>456302</v>
      </c>
      <c r="F48" s="73">
        <v>168581</v>
      </c>
      <c r="G48" s="139" t="s">
        <v>51</v>
      </c>
      <c r="H48" s="139"/>
      <c r="I48" s="139"/>
      <c r="J48" s="67"/>
      <c r="K48" s="46"/>
    </row>
    <row r="49" spans="2:11" ht="24" customHeight="1">
      <c r="B49" s="144" t="s">
        <v>41</v>
      </c>
      <c r="C49" s="144"/>
      <c r="D49" s="144"/>
      <c r="E49" s="73">
        <v>2319</v>
      </c>
      <c r="F49" s="73">
        <v>102405</v>
      </c>
      <c r="G49" s="142" t="s">
        <v>68</v>
      </c>
      <c r="H49" s="143"/>
      <c r="I49" s="143"/>
      <c r="J49" s="67"/>
      <c r="K49" s="46"/>
    </row>
    <row r="50" spans="2:12" ht="16.5" customHeight="1">
      <c r="B50" s="145" t="s">
        <v>35</v>
      </c>
      <c r="C50" s="145"/>
      <c r="D50" s="145"/>
      <c r="E50" s="73">
        <f>E48-E49</f>
        <v>453983</v>
      </c>
      <c r="F50" s="73">
        <f>F48-F49</f>
        <v>66176</v>
      </c>
      <c r="G50" s="143" t="s">
        <v>69</v>
      </c>
      <c r="H50" s="143"/>
      <c r="I50" s="143"/>
      <c r="J50" s="68">
        <v>4401</v>
      </c>
      <c r="K50" s="77">
        <f>K46</f>
        <v>904</v>
      </c>
      <c r="L50" s="47"/>
    </row>
    <row r="51" spans="2:11" ht="34.5" customHeight="1">
      <c r="B51" s="141" t="s">
        <v>44</v>
      </c>
      <c r="C51" s="141"/>
      <c r="D51" s="141"/>
      <c r="E51" s="78">
        <f>E38+E43+E48</f>
        <v>864398</v>
      </c>
      <c r="F51" s="78">
        <f>F38+F43+F48</f>
        <v>469259</v>
      </c>
      <c r="G51" s="142" t="s">
        <v>73</v>
      </c>
      <c r="H51" s="143"/>
      <c r="I51" s="143"/>
      <c r="J51" s="67"/>
      <c r="K51" s="46"/>
    </row>
    <row r="52" spans="2:11" ht="34.5" customHeight="1">
      <c r="B52" s="141" t="s">
        <v>46</v>
      </c>
      <c r="C52" s="141"/>
      <c r="D52" s="141"/>
      <c r="E52" s="78">
        <f>E39+E44+E49</f>
        <v>859420</v>
      </c>
      <c r="F52" s="78">
        <f>F39+F44+F49</f>
        <v>483222</v>
      </c>
      <c r="G52" s="140" t="s">
        <v>70</v>
      </c>
      <c r="H52" s="139"/>
      <c r="I52" s="139"/>
      <c r="J52" s="68">
        <f>J50</f>
        <v>4401</v>
      </c>
      <c r="K52" s="68">
        <f>K50</f>
        <v>904</v>
      </c>
    </row>
    <row r="53" spans="2:11" ht="18" customHeight="1">
      <c r="B53" s="138" t="s">
        <v>47</v>
      </c>
      <c r="C53" s="138"/>
      <c r="D53" s="138"/>
      <c r="E53" s="78">
        <f>E51-E52</f>
        <v>4978</v>
      </c>
      <c r="F53" s="78">
        <f>F51-F52</f>
        <v>-13963</v>
      </c>
      <c r="G53" s="139" t="s">
        <v>71</v>
      </c>
      <c r="H53" s="139"/>
      <c r="I53" s="139"/>
      <c r="J53" s="67"/>
      <c r="K53" s="46"/>
    </row>
    <row r="54" spans="2:11" ht="15" customHeight="1">
      <c r="B54" s="43" t="s">
        <v>48</v>
      </c>
      <c r="C54" s="43"/>
      <c r="D54" s="43"/>
      <c r="E54" s="44">
        <v>5517</v>
      </c>
      <c r="F54" s="44">
        <v>8655</v>
      </c>
      <c r="G54" s="139" t="s">
        <v>53</v>
      </c>
      <c r="H54" s="139"/>
      <c r="I54" s="139"/>
      <c r="J54" s="67"/>
      <c r="K54" s="46"/>
    </row>
    <row r="55" spans="2:11" ht="23.25" customHeight="1">
      <c r="B55" s="43"/>
      <c r="C55" s="43"/>
      <c r="D55" s="43"/>
      <c r="E55" s="44"/>
      <c r="F55" s="44"/>
      <c r="G55" s="140" t="s">
        <v>54</v>
      </c>
      <c r="H55" s="139"/>
      <c r="I55" s="139"/>
      <c r="J55" s="67"/>
      <c r="K55" s="46"/>
    </row>
    <row r="56" spans="2:11" ht="20.25" customHeight="1">
      <c r="B56" s="43" t="s">
        <v>50</v>
      </c>
      <c r="C56" s="43"/>
      <c r="D56" s="43"/>
      <c r="E56" s="44">
        <f>625-2465</f>
        <v>-1840</v>
      </c>
      <c r="F56" s="44">
        <f>6663-24</f>
        <v>6639</v>
      </c>
      <c r="G56" s="40"/>
      <c r="H56" s="137"/>
      <c r="I56" s="137"/>
      <c r="J56" s="79"/>
      <c r="K56" s="79"/>
    </row>
    <row r="57" spans="2:11" ht="22.5" customHeight="1">
      <c r="B57" s="43"/>
      <c r="C57" s="43"/>
      <c r="D57" s="43"/>
      <c r="E57" s="44"/>
      <c r="F57" s="44"/>
      <c r="G57" s="69"/>
      <c r="H57" s="69"/>
      <c r="I57" s="69"/>
      <c r="J57" s="69"/>
      <c r="K57" s="69"/>
    </row>
    <row r="58" spans="2:11" ht="12.75">
      <c r="B58" s="43" t="s">
        <v>52</v>
      </c>
      <c r="C58" s="43"/>
      <c r="D58" s="43"/>
      <c r="E58" s="44">
        <f>E53+E54+E56</f>
        <v>8655</v>
      </c>
      <c r="F58" s="44">
        <f>F53+F54+F56</f>
        <v>1331</v>
      </c>
      <c r="G58" s="69"/>
      <c r="H58" s="69"/>
      <c r="I58" s="69"/>
      <c r="J58" s="69"/>
      <c r="K58" s="69"/>
    </row>
    <row r="59" spans="2:11" ht="12.75">
      <c r="B59" s="43"/>
      <c r="C59" s="43"/>
      <c r="D59" s="43"/>
      <c r="E59" s="44"/>
      <c r="F59" s="44"/>
      <c r="G59" s="69"/>
      <c r="H59" s="69"/>
      <c r="I59" s="69"/>
      <c r="J59" s="69"/>
      <c r="K59" s="69"/>
    </row>
    <row r="60" spans="2:11" ht="14.2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2.75">
      <c r="A61" s="38"/>
      <c r="B61" s="45" t="s">
        <v>55</v>
      </c>
      <c r="C61" s="45"/>
      <c r="D61" s="45"/>
      <c r="E61" s="45"/>
      <c r="F61" s="45"/>
      <c r="G61" s="45"/>
      <c r="H61" s="45"/>
      <c r="I61" s="45"/>
      <c r="J61" s="45"/>
      <c r="K61" s="45"/>
    </row>
    <row r="62" spans="2:11" ht="7.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 ht="12" customHeight="1">
      <c r="B63" s="80"/>
      <c r="C63" s="81"/>
      <c r="D63" s="70">
        <v>2008</v>
      </c>
      <c r="E63" s="71"/>
      <c r="F63" s="71"/>
      <c r="G63" s="59"/>
      <c r="H63" s="70">
        <v>2009</v>
      </c>
      <c r="I63" s="71"/>
      <c r="J63" s="71"/>
      <c r="K63" s="59"/>
    </row>
    <row r="64" spans="2:11" ht="27.75" customHeight="1" hidden="1">
      <c r="B64" s="82"/>
      <c r="C64" s="87"/>
      <c r="D64" s="88"/>
      <c r="E64" s="89"/>
      <c r="F64" s="89"/>
      <c r="G64" s="90"/>
      <c r="H64" s="88"/>
      <c r="I64" s="89"/>
      <c r="J64" s="89"/>
      <c r="K64" s="90"/>
    </row>
    <row r="65" spans="2:11" ht="27.75" customHeight="1">
      <c r="B65" s="91"/>
      <c r="C65" s="92"/>
      <c r="D65" s="93" t="s">
        <v>76</v>
      </c>
      <c r="E65" s="93" t="s">
        <v>77</v>
      </c>
      <c r="F65" s="93" t="s">
        <v>78</v>
      </c>
      <c r="G65" s="93" t="s">
        <v>79</v>
      </c>
      <c r="H65" s="93" t="s">
        <v>76</v>
      </c>
      <c r="I65" s="93" t="s">
        <v>77</v>
      </c>
      <c r="J65" s="93" t="s">
        <v>78</v>
      </c>
      <c r="K65" s="93" t="s">
        <v>79</v>
      </c>
    </row>
    <row r="66" spans="2:12" ht="21.75" customHeight="1">
      <c r="B66" s="94" t="s">
        <v>81</v>
      </c>
      <c r="C66" s="94"/>
      <c r="D66" s="95">
        <v>112674</v>
      </c>
      <c r="E66" s="96"/>
      <c r="F66" s="96">
        <v>162</v>
      </c>
      <c r="G66" s="52">
        <f>D66+E66-F66</f>
        <v>112512</v>
      </c>
      <c r="H66" s="97">
        <v>112512</v>
      </c>
      <c r="I66" s="98">
        <v>43782</v>
      </c>
      <c r="J66" s="99"/>
      <c r="K66" s="52">
        <f>H66+I66-J66</f>
        <v>156294</v>
      </c>
      <c r="L66" s="48"/>
    </row>
    <row r="67" spans="2:12" ht="21.75" customHeight="1">
      <c r="B67" s="94" t="s">
        <v>82</v>
      </c>
      <c r="C67" s="94"/>
      <c r="D67" s="95">
        <v>1343</v>
      </c>
      <c r="E67" s="96"/>
      <c r="F67" s="96"/>
      <c r="G67" s="52">
        <f>D67+E67-F67</f>
        <v>1343</v>
      </c>
      <c r="H67" s="97">
        <v>1343</v>
      </c>
      <c r="I67" s="100"/>
      <c r="J67" s="99"/>
      <c r="K67" s="52">
        <f>H67+I67-J67</f>
        <v>1343</v>
      </c>
      <c r="L67" s="48"/>
    </row>
    <row r="68" spans="2:12" ht="30" customHeight="1">
      <c r="B68" s="94" t="s">
        <v>83</v>
      </c>
      <c r="C68" s="94"/>
      <c r="D68" s="101">
        <v>0</v>
      </c>
      <c r="E68" s="53"/>
      <c r="F68" s="53"/>
      <c r="G68" s="53"/>
      <c r="H68" s="53"/>
      <c r="I68" s="98"/>
      <c r="J68" s="102"/>
      <c r="K68" s="53"/>
      <c r="L68" s="48"/>
    </row>
    <row r="69" spans="2:12" ht="21.75" customHeight="1">
      <c r="B69" s="94" t="s">
        <v>84</v>
      </c>
      <c r="C69" s="94"/>
      <c r="D69" s="101">
        <v>0</v>
      </c>
      <c r="E69" s="53"/>
      <c r="F69" s="53"/>
      <c r="G69" s="53"/>
      <c r="H69" s="53"/>
      <c r="I69" s="98"/>
      <c r="J69" s="102"/>
      <c r="K69" s="53"/>
      <c r="L69" s="48"/>
    </row>
    <row r="70" spans="2:12" ht="21.75" customHeight="1">
      <c r="B70" s="94" t="s">
        <v>85</v>
      </c>
      <c r="C70" s="94"/>
      <c r="D70" s="103">
        <v>10807</v>
      </c>
      <c r="E70" s="53">
        <v>181</v>
      </c>
      <c r="F70" s="53"/>
      <c r="G70" s="52">
        <f>D70+E70-F70</f>
        <v>10988</v>
      </c>
      <c r="H70" s="97">
        <v>10988</v>
      </c>
      <c r="I70" s="98"/>
      <c r="J70" s="102"/>
      <c r="K70" s="52">
        <f>H70+I70-J70</f>
        <v>10988</v>
      </c>
      <c r="L70" s="48"/>
    </row>
    <row r="71" spans="2:12" ht="21.75" customHeight="1">
      <c r="B71" s="94" t="s">
        <v>86</v>
      </c>
      <c r="C71" s="94"/>
      <c r="D71" s="103">
        <v>82950</v>
      </c>
      <c r="E71" s="53">
        <v>799</v>
      </c>
      <c r="F71" s="53"/>
      <c r="G71" s="52">
        <f>D71+E71-F71</f>
        <v>83749</v>
      </c>
      <c r="H71" s="97">
        <v>83749</v>
      </c>
      <c r="I71" s="98">
        <v>1349</v>
      </c>
      <c r="J71" s="102"/>
      <c r="K71" s="52">
        <f>H71+I71-J71</f>
        <v>85098</v>
      </c>
      <c r="L71" s="48"/>
    </row>
    <row r="72" spans="2:12" ht="30" customHeight="1">
      <c r="B72" s="94" t="s">
        <v>106</v>
      </c>
      <c r="C72" s="94"/>
      <c r="D72" s="103"/>
      <c r="E72" s="53"/>
      <c r="F72" s="53"/>
      <c r="G72" s="52"/>
      <c r="H72" s="97"/>
      <c r="I72" s="98"/>
      <c r="J72" s="102"/>
      <c r="K72" s="52"/>
      <c r="L72" s="48"/>
    </row>
    <row r="73" spans="2:12" ht="40.5" customHeight="1">
      <c r="B73" s="94" t="s">
        <v>105</v>
      </c>
      <c r="C73" s="94"/>
      <c r="D73" s="101">
        <v>0</v>
      </c>
      <c r="E73" s="53"/>
      <c r="F73" s="53"/>
      <c r="G73" s="53"/>
      <c r="H73" s="53"/>
      <c r="I73" s="98"/>
      <c r="J73" s="102"/>
      <c r="K73" s="53"/>
      <c r="L73" s="48"/>
    </row>
    <row r="74" spans="2:12" ht="21.75" customHeight="1">
      <c r="B74" s="94" t="s">
        <v>87</v>
      </c>
      <c r="C74" s="94"/>
      <c r="D74" s="103">
        <v>1003</v>
      </c>
      <c r="E74" s="53">
        <v>4759</v>
      </c>
      <c r="F74" s="53">
        <v>377</v>
      </c>
      <c r="G74" s="52">
        <f>D74+E74-F74</f>
        <v>5385</v>
      </c>
      <c r="H74" s="97">
        <v>5385</v>
      </c>
      <c r="I74" s="98">
        <v>904</v>
      </c>
      <c r="J74" s="102"/>
      <c r="K74" s="52">
        <f>H74+I74-J74</f>
        <v>6289</v>
      </c>
      <c r="L74" s="48"/>
    </row>
    <row r="75" spans="2:12" ht="21.75" customHeight="1">
      <c r="B75" s="94" t="s">
        <v>88</v>
      </c>
      <c r="C75" s="94"/>
      <c r="D75" s="103"/>
      <c r="E75" s="53"/>
      <c r="F75" s="53"/>
      <c r="G75" s="53"/>
      <c r="H75" s="53"/>
      <c r="I75" s="98"/>
      <c r="J75" s="102"/>
      <c r="K75" s="53"/>
      <c r="L75" s="48"/>
    </row>
    <row r="76" spans="2:12" ht="21.75" customHeight="1">
      <c r="B76" s="104" t="s">
        <v>89</v>
      </c>
      <c r="C76" s="104"/>
      <c r="D76" s="105"/>
      <c r="E76" s="53"/>
      <c r="F76" s="53"/>
      <c r="G76" s="53"/>
      <c r="H76" s="53"/>
      <c r="I76" s="98"/>
      <c r="J76" s="102"/>
      <c r="K76" s="53"/>
      <c r="L76" s="48"/>
    </row>
    <row r="77" spans="2:12" ht="21.75" customHeight="1">
      <c r="B77" s="104" t="s">
        <v>90</v>
      </c>
      <c r="C77" s="104"/>
      <c r="D77" s="103">
        <f>SUM(D66:D76)</f>
        <v>208777</v>
      </c>
      <c r="E77" s="103">
        <f>SUM(E66:E76)</f>
        <v>5739</v>
      </c>
      <c r="F77" s="103">
        <f>SUM(F66:F76)</f>
        <v>539</v>
      </c>
      <c r="G77" s="52">
        <f>SUM(G66:G76)</f>
        <v>213977</v>
      </c>
      <c r="H77" s="97">
        <v>213977</v>
      </c>
      <c r="I77" s="98">
        <f>SUM(I66:I76)</f>
        <v>46035</v>
      </c>
      <c r="J77" s="102"/>
      <c r="K77" s="52">
        <f>SUM(K66:K76)</f>
        <v>260012</v>
      </c>
      <c r="L77" s="48"/>
    </row>
    <row r="78" spans="1:11" ht="31.5" customHeight="1">
      <c r="A78" s="37"/>
      <c r="B78" s="104" t="s">
        <v>96</v>
      </c>
      <c r="C78" s="104"/>
      <c r="D78" s="102"/>
      <c r="E78" s="102"/>
      <c r="F78" s="102"/>
      <c r="G78" s="102"/>
      <c r="H78" s="54"/>
      <c r="I78" s="72"/>
      <c r="J78" s="54"/>
      <c r="K78" s="54"/>
    </row>
    <row r="79" spans="1:11" ht="20.25" customHeight="1">
      <c r="A79" s="39"/>
      <c r="B79" s="106"/>
      <c r="C79" s="107"/>
      <c r="D79" s="108"/>
      <c r="E79" s="108"/>
      <c r="F79" s="108"/>
      <c r="G79" s="108"/>
      <c r="H79" s="108"/>
      <c r="I79" s="108"/>
      <c r="J79" s="108"/>
      <c r="K79" s="108"/>
    </row>
    <row r="80" spans="2:11" ht="12.75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45" customHeight="1">
      <c r="B81" s="182" t="s">
        <v>127</v>
      </c>
      <c r="C81" s="183"/>
      <c r="D81" s="183"/>
      <c r="E81" s="183"/>
      <c r="F81" s="183"/>
      <c r="G81" s="183"/>
      <c r="H81" s="183"/>
      <c r="I81" s="183"/>
      <c r="J81" s="183"/>
      <c r="K81" s="183"/>
    </row>
    <row r="82" spans="2:11" ht="15.75" customHeight="1">
      <c r="B82" s="120" t="s">
        <v>117</v>
      </c>
      <c r="C82" s="119"/>
      <c r="D82" s="119"/>
      <c r="E82" s="119"/>
      <c r="F82" s="109"/>
      <c r="G82" s="109"/>
      <c r="H82" s="109"/>
      <c r="I82" s="109"/>
      <c r="J82" s="109"/>
      <c r="K82" s="109"/>
    </row>
    <row r="83" spans="2:11" ht="16.5" customHeight="1">
      <c r="B83" s="128" t="s">
        <v>118</v>
      </c>
      <c r="C83" s="128"/>
      <c r="D83" s="128"/>
      <c r="E83" s="128"/>
      <c r="F83" s="109"/>
      <c r="G83" s="109"/>
      <c r="H83" s="109"/>
      <c r="I83" s="109"/>
      <c r="J83" s="109"/>
      <c r="K83" s="109"/>
    </row>
    <row r="84" spans="2:11" ht="78" customHeight="1">
      <c r="B84" s="133" t="s">
        <v>128</v>
      </c>
      <c r="C84" s="133"/>
      <c r="D84" s="133"/>
      <c r="E84" s="133"/>
      <c r="F84" s="133"/>
      <c r="G84" s="133"/>
      <c r="H84" s="133"/>
      <c r="I84" s="133"/>
      <c r="J84" s="133"/>
      <c r="K84" s="133"/>
    </row>
    <row r="85" spans="2:11" ht="39" customHeight="1">
      <c r="B85" s="134" t="s">
        <v>93</v>
      </c>
      <c r="C85" s="135"/>
      <c r="D85" s="135"/>
      <c r="E85" s="135"/>
      <c r="F85" s="135"/>
      <c r="G85" s="135"/>
      <c r="H85" s="135"/>
      <c r="I85" s="135"/>
      <c r="J85" s="135"/>
      <c r="K85" s="135"/>
    </row>
    <row r="86" spans="2:11" ht="12.75" customHeight="1">
      <c r="B86" s="181" t="s">
        <v>116</v>
      </c>
      <c r="C86" s="181"/>
      <c r="D86" s="181"/>
      <c r="E86" s="181"/>
      <c r="F86" s="181"/>
      <c r="G86" s="181"/>
      <c r="H86" s="181"/>
      <c r="I86" s="181"/>
      <c r="J86" s="181"/>
      <c r="K86" s="181"/>
    </row>
    <row r="87" spans="2:11" ht="12.75" customHeight="1"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2:11" ht="12.75" customHeight="1"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2:11" ht="4.5" customHeight="1"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2:11" ht="12.75" customHeight="1" hidden="1"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2:11" ht="12.75" customHeight="1" hidden="1"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2:11" ht="2.25" customHeight="1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3.75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ht="24.75" customHeight="1">
      <c r="B94" s="112" t="s">
        <v>74</v>
      </c>
      <c r="C94" s="113"/>
      <c r="D94" s="113"/>
      <c r="E94" s="113"/>
      <c r="F94" s="113"/>
      <c r="G94" s="113"/>
      <c r="H94" s="113"/>
      <c r="I94" s="113"/>
      <c r="J94" s="113"/>
      <c r="K94" s="113"/>
    </row>
    <row r="95" spans="2:11" ht="12.75" hidden="1">
      <c r="B95" s="83" t="s">
        <v>91</v>
      </c>
      <c r="C95" s="84"/>
      <c r="D95" s="84"/>
      <c r="E95" s="84"/>
      <c r="F95" s="84"/>
      <c r="G95" s="84"/>
      <c r="H95" s="84"/>
      <c r="I95" s="84"/>
      <c r="J95" s="84"/>
      <c r="K95" s="84"/>
    </row>
    <row r="96" spans="2:11" ht="14.25" customHeight="1" hidden="1"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2:11" ht="12.75" hidden="1">
      <c r="B97" s="85" t="s">
        <v>94</v>
      </c>
      <c r="C97" s="86"/>
      <c r="D97" s="86"/>
      <c r="E97" s="86"/>
      <c r="F97" s="86"/>
      <c r="G97" s="86"/>
      <c r="H97" s="86"/>
      <c r="I97" s="86"/>
      <c r="J97" s="86"/>
      <c r="K97" s="86"/>
    </row>
    <row r="98" spans="2:11" ht="12.75" hidden="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 ht="62.25" customHeight="1" hidden="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 ht="9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2:11" ht="14.25" customHeight="1">
      <c r="B101" s="128" t="s">
        <v>113</v>
      </c>
      <c r="C101" s="128"/>
      <c r="D101" s="128"/>
      <c r="E101" s="128"/>
      <c r="F101" s="128"/>
      <c r="G101" s="128"/>
      <c r="H101" s="49"/>
      <c r="I101" s="49"/>
      <c r="J101" s="49"/>
      <c r="K101" s="49"/>
    </row>
    <row r="102" spans="2:11" ht="15" customHeight="1">
      <c r="B102" s="49" t="s">
        <v>114</v>
      </c>
      <c r="C102" s="50"/>
      <c r="D102" s="50"/>
      <c r="E102" s="50"/>
      <c r="F102" s="50"/>
      <c r="G102" s="50"/>
      <c r="H102" s="49"/>
      <c r="I102" s="49"/>
      <c r="J102" s="49"/>
      <c r="K102" s="49"/>
    </row>
    <row r="103" spans="2:11" ht="12.75">
      <c r="B103" s="55"/>
      <c r="C103" s="55"/>
      <c r="D103" s="55"/>
      <c r="E103" s="55"/>
      <c r="F103" s="114"/>
      <c r="G103" s="55"/>
      <c r="H103" s="129" t="s">
        <v>56</v>
      </c>
      <c r="I103" s="130"/>
      <c r="J103" s="130"/>
      <c r="K103" s="130"/>
    </row>
    <row r="104" spans="2:11" ht="12.75">
      <c r="B104" s="55"/>
      <c r="C104" s="55"/>
      <c r="D104" s="55"/>
      <c r="E104" s="55"/>
      <c r="F104" s="114"/>
      <c r="G104" s="55"/>
      <c r="H104" s="69"/>
      <c r="I104" s="69"/>
      <c r="J104" s="69"/>
      <c r="K104" s="69"/>
    </row>
    <row r="105" spans="2:11" ht="12.75">
      <c r="B105" s="55"/>
      <c r="C105" s="55"/>
      <c r="D105" s="55"/>
      <c r="E105" s="55"/>
      <c r="F105" s="114"/>
      <c r="G105" s="55"/>
      <c r="H105" s="131" t="s">
        <v>115</v>
      </c>
      <c r="I105" s="131"/>
      <c r="J105" s="131"/>
      <c r="K105" s="131"/>
    </row>
    <row r="106" spans="2:11" ht="9" customHeight="1">
      <c r="B106" s="55"/>
      <c r="C106" s="55"/>
      <c r="D106" s="55"/>
      <c r="E106" s="55"/>
      <c r="F106" s="114"/>
      <c r="G106" s="55"/>
      <c r="H106" s="131" t="s">
        <v>57</v>
      </c>
      <c r="I106" s="131"/>
      <c r="J106" s="131"/>
      <c r="K106" s="131"/>
    </row>
    <row r="107" spans="2:11" ht="12.75" hidden="1">
      <c r="B107" s="121" t="s">
        <v>95</v>
      </c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2:11" ht="12.75" hidden="1"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2:11" ht="24" customHeight="1" hidden="1"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</row>
    <row r="110" spans="2:11" ht="65.25" customHeight="1" hidden="1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2:11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 ht="12.75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2:11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2:11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2:11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2:11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2:11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2:11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2:11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2:11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2:11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2:11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2:11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2:11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2:11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2:11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2:11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2:11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2:11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2:11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2:11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2:11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2:11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2:11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2:11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2:11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2:11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2:11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2:11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2:11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2:11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2:11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2:11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2:11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2:11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2:11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2:11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2:11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2:11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2:11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2:11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2:11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2:11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2:11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2:11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2:11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2:11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2:11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2:11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2:11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2:11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2:11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2:11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2:11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2:11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2:11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2:11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2:11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2:11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2:11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2:11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2:11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2:11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2:11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2:11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2:11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2:11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2:11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2:11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2:11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2:11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2:11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2:11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2:11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2:11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2:11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2:11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2:11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2:11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2:11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2:11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2:11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2:11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2:11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2:11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2:11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2:11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2:11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2:11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2:11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2:11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2:11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2:11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</sheetData>
  <sheetProtection/>
  <mergeCells count="126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B56:D57"/>
    <mergeCell ref="E56:E57"/>
    <mergeCell ref="F56:F57"/>
    <mergeCell ref="G56:I56"/>
    <mergeCell ref="B58:D59"/>
    <mergeCell ref="E58:E59"/>
    <mergeCell ref="F58:F59"/>
    <mergeCell ref="B61:K61"/>
    <mergeCell ref="D63:G63"/>
    <mergeCell ref="H63:K63"/>
    <mergeCell ref="B81:K81"/>
    <mergeCell ref="B85:K85"/>
    <mergeCell ref="H106:K106"/>
    <mergeCell ref="B107:K110"/>
    <mergeCell ref="B101:G101"/>
    <mergeCell ref="H105:K105"/>
    <mergeCell ref="B86:K91"/>
    <mergeCell ref="B83:E83"/>
    <mergeCell ref="B84:K84"/>
    <mergeCell ref="H103:K103"/>
    <mergeCell ref="B94:K94"/>
    <mergeCell ref="B95:K96"/>
    <mergeCell ref="B97:K99"/>
  </mergeCells>
  <printOptions/>
  <pageMargins left="1" right="0.5" top="0.75" bottom="0.75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">
      <selection activeCell="B3" sqref="B3:K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242" t="s">
        <v>107</v>
      </c>
      <c r="C1" s="242"/>
      <c r="D1" s="242"/>
      <c r="E1" s="242"/>
      <c r="F1" s="242"/>
      <c r="G1" s="242"/>
      <c r="H1" s="242"/>
      <c r="I1" s="242"/>
      <c r="J1" s="242"/>
      <c r="K1" s="242"/>
    </row>
    <row r="2" spans="2:11" ht="12.75">
      <c r="B2" s="243" t="s">
        <v>97</v>
      </c>
      <c r="C2" s="243"/>
      <c r="D2" s="243"/>
      <c r="E2" s="243"/>
      <c r="F2" s="243"/>
      <c r="G2" s="243"/>
      <c r="H2" s="243"/>
      <c r="I2" s="243"/>
      <c r="J2" s="243"/>
      <c r="K2" s="243"/>
    </row>
    <row r="3" spans="2:11" ht="12.75">
      <c r="B3" s="194" t="s">
        <v>108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244" t="s">
        <v>0</v>
      </c>
      <c r="C5" s="244"/>
      <c r="D5" s="244"/>
      <c r="E5" s="244"/>
      <c r="F5" s="244"/>
      <c r="G5" s="244"/>
      <c r="H5" s="244"/>
      <c r="I5" s="244"/>
      <c r="J5" s="244"/>
      <c r="K5" s="244"/>
    </row>
    <row r="6" spans="2:11" ht="12.75">
      <c r="B6" s="237" t="s">
        <v>109</v>
      </c>
      <c r="C6" s="237"/>
      <c r="D6" s="238"/>
      <c r="E6" s="238"/>
      <c r="F6" s="238"/>
      <c r="G6" s="238"/>
      <c r="H6" s="237" t="s">
        <v>1</v>
      </c>
      <c r="I6" s="237"/>
      <c r="J6" s="238"/>
      <c r="K6" s="238"/>
    </row>
    <row r="7" spans="2:11" ht="12.75">
      <c r="B7" s="237" t="s">
        <v>2</v>
      </c>
      <c r="C7" s="237"/>
      <c r="D7" s="239"/>
      <c r="E7" s="240"/>
      <c r="F7" s="240"/>
      <c r="G7" s="241"/>
      <c r="H7" s="237" t="s">
        <v>3</v>
      </c>
      <c r="I7" s="237"/>
      <c r="J7" s="239"/>
      <c r="K7" s="24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236" t="s">
        <v>4</v>
      </c>
      <c r="C9" s="236"/>
      <c r="D9" s="236"/>
      <c r="E9" s="236"/>
      <c r="F9" s="236"/>
      <c r="G9" s="236"/>
      <c r="H9" s="236"/>
      <c r="I9" s="236"/>
      <c r="J9" s="236"/>
      <c r="K9" s="236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186" t="s">
        <v>5</v>
      </c>
      <c r="C11" s="186"/>
      <c r="D11" s="186"/>
      <c r="E11" s="186"/>
      <c r="F11" s="186"/>
      <c r="G11" s="186"/>
      <c r="H11" s="186"/>
      <c r="I11" s="186"/>
      <c r="J11" s="186"/>
      <c r="K11" s="186"/>
    </row>
    <row r="12" spans="2:11" ht="12.75">
      <c r="B12" s="233" t="s">
        <v>6</v>
      </c>
      <c r="C12" s="233"/>
      <c r="D12" s="233"/>
      <c r="E12" s="7" t="s">
        <v>98</v>
      </c>
      <c r="F12" s="7" t="s">
        <v>99</v>
      </c>
      <c r="G12" s="233" t="s">
        <v>7</v>
      </c>
      <c r="H12" s="233"/>
      <c r="I12" s="233"/>
      <c r="J12" s="7" t="s">
        <v>98</v>
      </c>
      <c r="K12" s="7" t="s">
        <v>99</v>
      </c>
    </row>
    <row r="13" spans="2:11" ht="12.75">
      <c r="B13" s="213" t="s">
        <v>8</v>
      </c>
      <c r="C13" s="213"/>
      <c r="D13" s="213"/>
      <c r="E13" s="9"/>
      <c r="F13" s="9"/>
      <c r="G13" s="213" t="s">
        <v>9</v>
      </c>
      <c r="H13" s="213"/>
      <c r="I13" s="213"/>
      <c r="J13" s="8"/>
      <c r="K13" s="8"/>
    </row>
    <row r="14" spans="2:11" ht="12.75">
      <c r="B14" s="231" t="s">
        <v>10</v>
      </c>
      <c r="C14" s="213"/>
      <c r="D14" s="213"/>
      <c r="E14" s="9"/>
      <c r="F14" s="9"/>
      <c r="G14" s="235" t="s">
        <v>75</v>
      </c>
      <c r="H14" s="191"/>
      <c r="I14" s="192"/>
      <c r="J14" s="8"/>
      <c r="K14" s="8"/>
    </row>
    <row r="15" spans="2:11" ht="12.75">
      <c r="B15" s="234" t="s">
        <v>11</v>
      </c>
      <c r="C15" s="234"/>
      <c r="D15" s="234"/>
      <c r="E15" s="9"/>
      <c r="F15" s="9"/>
      <c r="G15" s="216" t="s">
        <v>12</v>
      </c>
      <c r="H15" s="216"/>
      <c r="I15" s="216"/>
      <c r="J15" s="8"/>
      <c r="K15" s="8"/>
    </row>
    <row r="16" spans="2:11" ht="12.75">
      <c r="B16" s="216" t="s">
        <v>13</v>
      </c>
      <c r="C16" s="216"/>
      <c r="D16" s="216"/>
      <c r="E16" s="9"/>
      <c r="F16" s="9"/>
      <c r="G16" s="216" t="s">
        <v>14</v>
      </c>
      <c r="H16" s="216"/>
      <c r="I16" s="216"/>
      <c r="J16" s="8"/>
      <c r="K16" s="8"/>
    </row>
    <row r="17" spans="2:11" ht="12.75">
      <c r="B17" s="217" t="s">
        <v>59</v>
      </c>
      <c r="C17" s="216"/>
      <c r="D17" s="216"/>
      <c r="E17" s="223"/>
      <c r="F17" s="223"/>
      <c r="G17" s="216" t="s">
        <v>15</v>
      </c>
      <c r="H17" s="216"/>
      <c r="I17" s="216"/>
      <c r="J17" s="8"/>
      <c r="K17" s="8"/>
    </row>
    <row r="18" spans="2:11" ht="24" customHeight="1">
      <c r="B18" s="217"/>
      <c r="C18" s="216"/>
      <c r="D18" s="216"/>
      <c r="E18" s="223"/>
      <c r="F18" s="223"/>
      <c r="G18" s="190" t="s">
        <v>100</v>
      </c>
      <c r="H18" s="191"/>
      <c r="I18" s="192"/>
      <c r="J18" s="8"/>
      <c r="K18" s="8"/>
    </row>
    <row r="19" spans="2:11" ht="22.5" customHeight="1">
      <c r="B19" s="217"/>
      <c r="C19" s="216"/>
      <c r="D19" s="216"/>
      <c r="E19" s="223"/>
      <c r="F19" s="223"/>
      <c r="G19" s="190" t="s">
        <v>104</v>
      </c>
      <c r="H19" s="191"/>
      <c r="I19" s="192"/>
      <c r="J19" s="8"/>
      <c r="K19" s="8"/>
    </row>
    <row r="20" spans="2:11" ht="12.75">
      <c r="B20" s="216"/>
      <c r="C20" s="216"/>
      <c r="D20" s="216"/>
      <c r="E20" s="223"/>
      <c r="F20" s="223"/>
      <c r="G20" s="216" t="s">
        <v>101</v>
      </c>
      <c r="H20" s="216"/>
      <c r="I20" s="216"/>
      <c r="J20" s="8"/>
      <c r="K20" s="8"/>
    </row>
    <row r="21" spans="2:11" ht="12.75">
      <c r="B21" s="231" t="s">
        <v>16</v>
      </c>
      <c r="C21" s="231"/>
      <c r="D21" s="231"/>
      <c r="E21" s="9"/>
      <c r="F21" s="9"/>
      <c r="G21" s="216" t="s">
        <v>102</v>
      </c>
      <c r="H21" s="216"/>
      <c r="I21" s="216"/>
      <c r="J21" s="8"/>
      <c r="K21" s="8"/>
    </row>
    <row r="22" spans="2:11" ht="12.75">
      <c r="B22" s="213" t="s">
        <v>19</v>
      </c>
      <c r="C22" s="213"/>
      <c r="D22" s="213"/>
      <c r="E22" s="9"/>
      <c r="F22" s="9"/>
      <c r="G22" s="216" t="s">
        <v>103</v>
      </c>
      <c r="H22" s="216"/>
      <c r="I22" s="216"/>
      <c r="J22" s="8"/>
      <c r="K22" s="8"/>
    </row>
    <row r="23" spans="2:11" ht="12.75" customHeight="1">
      <c r="B23" s="216" t="s">
        <v>21</v>
      </c>
      <c r="C23" s="216"/>
      <c r="D23" s="216"/>
      <c r="E23" s="9"/>
      <c r="F23" s="9"/>
      <c r="G23" s="215" t="s">
        <v>17</v>
      </c>
      <c r="H23" s="232"/>
      <c r="I23" s="232"/>
      <c r="J23" s="223"/>
      <c r="K23" s="223"/>
    </row>
    <row r="24" spans="2:11" ht="46.5" customHeight="1">
      <c r="B24" s="229" t="s">
        <v>60</v>
      </c>
      <c r="C24" s="230"/>
      <c r="D24" s="230"/>
      <c r="E24" s="9"/>
      <c r="F24" s="9"/>
      <c r="G24" s="232"/>
      <c r="H24" s="232"/>
      <c r="I24" s="232"/>
      <c r="J24" s="223"/>
      <c r="K24" s="223"/>
    </row>
    <row r="25" spans="2:11" ht="12.75">
      <c r="B25" s="216" t="s">
        <v>61</v>
      </c>
      <c r="C25" s="216"/>
      <c r="D25" s="216"/>
      <c r="E25" s="9"/>
      <c r="F25" s="9"/>
      <c r="G25" s="231" t="s">
        <v>18</v>
      </c>
      <c r="H25" s="231"/>
      <c r="I25" s="231"/>
      <c r="J25" s="8"/>
      <c r="K25" s="8"/>
    </row>
    <row r="26" spans="2:11" ht="12.75">
      <c r="B26" s="231" t="s">
        <v>23</v>
      </c>
      <c r="C26" s="231"/>
      <c r="D26" s="231"/>
      <c r="E26" s="9"/>
      <c r="F26" s="9"/>
      <c r="G26" s="231" t="s">
        <v>20</v>
      </c>
      <c r="H26" s="231"/>
      <c r="I26" s="231"/>
      <c r="J26" s="8"/>
      <c r="K26" s="8"/>
    </row>
    <row r="27" spans="2:11" ht="12.75">
      <c r="B27" s="213" t="s">
        <v>24</v>
      </c>
      <c r="C27" s="213"/>
      <c r="D27" s="213"/>
      <c r="E27" s="9"/>
      <c r="F27" s="9"/>
      <c r="G27" s="216" t="s">
        <v>22</v>
      </c>
      <c r="H27" s="216"/>
      <c r="I27" s="216"/>
      <c r="J27" s="8"/>
      <c r="K27" s="8"/>
    </row>
    <row r="28" spans="2:11" ht="12.75">
      <c r="B28" s="213" t="s">
        <v>62</v>
      </c>
      <c r="C28" s="213"/>
      <c r="D28" s="213"/>
      <c r="E28" s="9"/>
      <c r="F28" s="9"/>
      <c r="G28" s="216" t="s">
        <v>25</v>
      </c>
      <c r="H28" s="216"/>
      <c r="I28" s="216"/>
      <c r="J28" s="8"/>
      <c r="K28" s="8"/>
    </row>
    <row r="29" spans="2:11" ht="12.75">
      <c r="B29" s="214" t="s">
        <v>27</v>
      </c>
      <c r="C29" s="214"/>
      <c r="D29" s="214"/>
      <c r="E29" s="9"/>
      <c r="F29" s="9"/>
      <c r="G29" s="220" t="s">
        <v>26</v>
      </c>
      <c r="H29" s="220"/>
      <c r="I29" s="220"/>
      <c r="J29" s="223"/>
      <c r="K29" s="223"/>
    </row>
    <row r="30" spans="2:11" ht="12.75">
      <c r="B30" s="214" t="s">
        <v>28</v>
      </c>
      <c r="C30" s="214"/>
      <c r="D30" s="214"/>
      <c r="E30" s="9"/>
      <c r="F30" s="9"/>
      <c r="G30" s="220"/>
      <c r="H30" s="220"/>
      <c r="I30" s="220"/>
      <c r="J30" s="223"/>
      <c r="K30" s="223"/>
    </row>
    <row r="31" spans="7:11" ht="12.75">
      <c r="G31" s="224" t="s">
        <v>29</v>
      </c>
      <c r="H31" s="225"/>
      <c r="I31" s="225"/>
      <c r="J31" s="10"/>
      <c r="K31" s="10"/>
    </row>
    <row r="33" spans="2:11" ht="12.75">
      <c r="B33" s="226" t="s">
        <v>63</v>
      </c>
      <c r="C33" s="227"/>
      <c r="D33" s="227"/>
      <c r="E33" s="227"/>
      <c r="F33" s="227"/>
      <c r="G33" s="227" t="s">
        <v>30</v>
      </c>
      <c r="H33" s="227"/>
      <c r="I33" s="227"/>
      <c r="J33" s="227"/>
      <c r="K33" s="227"/>
    </row>
    <row r="34" spans="2:11" ht="12.75">
      <c r="B34" s="228"/>
      <c r="C34" s="228"/>
      <c r="D34" s="228"/>
      <c r="E34" s="228"/>
      <c r="F34" s="228"/>
      <c r="G34" s="227"/>
      <c r="H34" s="227"/>
      <c r="I34" s="227"/>
      <c r="J34" s="227"/>
      <c r="K34" s="227"/>
    </row>
    <row r="35" spans="2:11" ht="12.75" customHeight="1">
      <c r="B35" s="222" t="s">
        <v>58</v>
      </c>
      <c r="C35" s="222"/>
      <c r="D35" s="222"/>
      <c r="E35" s="159" t="s">
        <v>98</v>
      </c>
      <c r="F35" s="159" t="s">
        <v>99</v>
      </c>
      <c r="G35" s="203" t="s">
        <v>31</v>
      </c>
      <c r="H35" s="213"/>
      <c r="I35" s="213"/>
      <c r="J35" s="159" t="s">
        <v>98</v>
      </c>
      <c r="K35" s="159" t="s">
        <v>99</v>
      </c>
    </row>
    <row r="36" spans="2:11" ht="12.75">
      <c r="B36" s="222"/>
      <c r="C36" s="222"/>
      <c r="D36" s="222"/>
      <c r="E36" s="160"/>
      <c r="F36" s="160"/>
      <c r="G36" s="213"/>
      <c r="H36" s="213"/>
      <c r="I36" s="213"/>
      <c r="J36" s="161"/>
      <c r="K36" s="161"/>
    </row>
    <row r="37" spans="2:11" ht="12.75">
      <c r="B37" s="222"/>
      <c r="C37" s="222"/>
      <c r="D37" s="222"/>
      <c r="E37" s="161"/>
      <c r="F37" s="161"/>
      <c r="G37" s="216" t="s">
        <v>32</v>
      </c>
      <c r="H37" s="216"/>
      <c r="I37" s="216"/>
      <c r="J37" s="8"/>
      <c r="K37" s="8"/>
    </row>
    <row r="38" spans="2:11" ht="12.75">
      <c r="B38" s="216" t="s">
        <v>33</v>
      </c>
      <c r="C38" s="216"/>
      <c r="D38" s="216"/>
      <c r="E38" s="9"/>
      <c r="F38" s="9"/>
      <c r="G38" s="216" t="s">
        <v>36</v>
      </c>
      <c r="H38" s="216"/>
      <c r="I38" s="216"/>
      <c r="J38" s="8"/>
      <c r="K38" s="8"/>
    </row>
    <row r="39" spans="2:11" ht="12.75">
      <c r="B39" s="216" t="s">
        <v>34</v>
      </c>
      <c r="C39" s="216"/>
      <c r="D39" s="216"/>
      <c r="E39" s="9"/>
      <c r="F39" s="9"/>
      <c r="G39" s="216" t="s">
        <v>64</v>
      </c>
      <c r="H39" s="216"/>
      <c r="I39" s="216"/>
      <c r="J39" s="8"/>
      <c r="K39" s="8"/>
    </row>
    <row r="40" spans="2:11" ht="12.75">
      <c r="B40" s="145" t="s">
        <v>35</v>
      </c>
      <c r="C40" s="145"/>
      <c r="D40" s="145"/>
      <c r="E40" s="9"/>
      <c r="F40" s="9"/>
      <c r="G40" s="216" t="s">
        <v>40</v>
      </c>
      <c r="H40" s="216"/>
      <c r="I40" s="216"/>
      <c r="J40" s="8"/>
      <c r="K40" s="8"/>
    </row>
    <row r="41" spans="2:11" ht="12.75">
      <c r="B41" s="203" t="s">
        <v>65</v>
      </c>
      <c r="C41" s="203"/>
      <c r="D41" s="203"/>
      <c r="E41" s="204"/>
      <c r="F41" s="204"/>
      <c r="G41" s="216" t="s">
        <v>42</v>
      </c>
      <c r="H41" s="216"/>
      <c r="I41" s="216"/>
      <c r="J41" s="8"/>
      <c r="K41" s="8"/>
    </row>
    <row r="42" spans="2:11" ht="12.75" customHeight="1">
      <c r="B42" s="203"/>
      <c r="C42" s="203"/>
      <c r="D42" s="203"/>
      <c r="E42" s="204"/>
      <c r="F42" s="204"/>
      <c r="G42" s="221" t="s">
        <v>43</v>
      </c>
      <c r="H42" s="221"/>
      <c r="I42" s="221"/>
      <c r="J42" s="8"/>
      <c r="K42" s="8"/>
    </row>
    <row r="43" spans="2:11" ht="12.75">
      <c r="B43" s="217" t="s">
        <v>37</v>
      </c>
      <c r="C43" s="217"/>
      <c r="D43" s="217"/>
      <c r="E43" s="9"/>
      <c r="F43" s="9"/>
      <c r="G43" s="221" t="s">
        <v>45</v>
      </c>
      <c r="H43" s="203"/>
      <c r="I43" s="203"/>
      <c r="J43" s="8"/>
      <c r="K43" s="8"/>
    </row>
    <row r="44" spans="2:11" ht="24.75" customHeight="1">
      <c r="B44" s="217" t="s">
        <v>38</v>
      </c>
      <c r="C44" s="217"/>
      <c r="D44" s="217"/>
      <c r="E44" s="9"/>
      <c r="F44" s="9"/>
      <c r="G44" s="217" t="s">
        <v>72</v>
      </c>
      <c r="H44" s="216"/>
      <c r="I44" s="216"/>
      <c r="J44" s="11"/>
      <c r="K44" s="11"/>
    </row>
    <row r="45" spans="2:11" ht="26.25" customHeight="1">
      <c r="B45" s="216" t="s">
        <v>35</v>
      </c>
      <c r="C45" s="216"/>
      <c r="D45" s="216"/>
      <c r="E45" s="9"/>
      <c r="F45" s="9"/>
      <c r="G45" s="190" t="s">
        <v>66</v>
      </c>
      <c r="H45" s="218"/>
      <c r="I45" s="219"/>
      <c r="J45" s="11"/>
      <c r="K45" s="11"/>
    </row>
    <row r="46" spans="2:11" ht="12.75" customHeight="1">
      <c r="B46" s="203" t="s">
        <v>67</v>
      </c>
      <c r="C46" s="203"/>
      <c r="D46" s="203"/>
      <c r="E46" s="204"/>
      <c r="F46" s="204"/>
      <c r="G46" s="203" t="s">
        <v>49</v>
      </c>
      <c r="H46" s="203"/>
      <c r="I46" s="203"/>
      <c r="J46" s="216"/>
      <c r="K46" s="216"/>
    </row>
    <row r="47" spans="2:11" ht="11.25" customHeight="1">
      <c r="B47" s="203"/>
      <c r="C47" s="203"/>
      <c r="D47" s="203"/>
      <c r="E47" s="204"/>
      <c r="F47" s="204"/>
      <c r="G47" s="203"/>
      <c r="H47" s="203"/>
      <c r="I47" s="203"/>
      <c r="J47" s="216"/>
      <c r="K47" s="216"/>
    </row>
    <row r="48" spans="2:11" ht="21.75" customHeight="1">
      <c r="B48" s="217" t="s">
        <v>39</v>
      </c>
      <c r="C48" s="217"/>
      <c r="D48" s="217"/>
      <c r="E48" s="9"/>
      <c r="F48" s="9"/>
      <c r="G48" s="214" t="s">
        <v>51</v>
      </c>
      <c r="H48" s="214"/>
      <c r="I48" s="214"/>
      <c r="J48" s="8"/>
      <c r="K48" s="8"/>
    </row>
    <row r="49" spans="2:11" ht="24" customHeight="1">
      <c r="B49" s="217" t="s">
        <v>41</v>
      </c>
      <c r="C49" s="217"/>
      <c r="D49" s="217"/>
      <c r="E49" s="9"/>
      <c r="F49" s="9"/>
      <c r="G49" s="211" t="s">
        <v>68</v>
      </c>
      <c r="H49" s="212"/>
      <c r="I49" s="212"/>
      <c r="J49" s="8"/>
      <c r="K49" s="8"/>
    </row>
    <row r="50" spans="2:11" ht="16.5" customHeight="1">
      <c r="B50" s="216" t="s">
        <v>35</v>
      </c>
      <c r="C50" s="216"/>
      <c r="D50" s="216"/>
      <c r="E50" s="9"/>
      <c r="F50" s="9"/>
      <c r="G50" s="212" t="s">
        <v>69</v>
      </c>
      <c r="H50" s="212"/>
      <c r="I50" s="212"/>
      <c r="J50" s="8"/>
      <c r="K50" s="8"/>
    </row>
    <row r="51" spans="2:11" ht="34.5" customHeight="1">
      <c r="B51" s="220" t="s">
        <v>44</v>
      </c>
      <c r="C51" s="220"/>
      <c r="D51" s="220"/>
      <c r="E51" s="9"/>
      <c r="F51" s="9"/>
      <c r="G51" s="211" t="s">
        <v>73</v>
      </c>
      <c r="H51" s="212"/>
      <c r="I51" s="212"/>
      <c r="J51" s="8"/>
      <c r="K51" s="8"/>
    </row>
    <row r="52" spans="2:11" ht="34.5" customHeight="1">
      <c r="B52" s="220" t="s">
        <v>46</v>
      </c>
      <c r="C52" s="220"/>
      <c r="D52" s="220"/>
      <c r="E52" s="9"/>
      <c r="F52" s="9"/>
      <c r="G52" s="215" t="s">
        <v>70</v>
      </c>
      <c r="H52" s="214"/>
      <c r="I52" s="214"/>
      <c r="J52" s="8"/>
      <c r="K52" s="8"/>
    </row>
    <row r="53" spans="2:11" ht="18" customHeight="1">
      <c r="B53" s="213" t="s">
        <v>47</v>
      </c>
      <c r="C53" s="213"/>
      <c r="D53" s="213"/>
      <c r="E53" s="9"/>
      <c r="F53" s="9"/>
      <c r="G53" s="214" t="s">
        <v>71</v>
      </c>
      <c r="H53" s="214"/>
      <c r="I53" s="214"/>
      <c r="J53" s="8"/>
      <c r="K53" s="8"/>
    </row>
    <row r="54" spans="2:11" ht="15" customHeight="1">
      <c r="B54" s="203" t="s">
        <v>48</v>
      </c>
      <c r="C54" s="203"/>
      <c r="D54" s="203"/>
      <c r="E54" s="204"/>
      <c r="F54" s="204"/>
      <c r="G54" s="214" t="s">
        <v>53</v>
      </c>
      <c r="H54" s="214"/>
      <c r="I54" s="214"/>
      <c r="J54" s="8"/>
      <c r="K54" s="8"/>
    </row>
    <row r="55" spans="2:11" ht="23.25" customHeight="1">
      <c r="B55" s="203"/>
      <c r="C55" s="203"/>
      <c r="D55" s="203"/>
      <c r="E55" s="204"/>
      <c r="F55" s="204"/>
      <c r="G55" s="215" t="s">
        <v>54</v>
      </c>
      <c r="H55" s="214"/>
      <c r="I55" s="214"/>
      <c r="J55" s="8"/>
      <c r="K55" s="8"/>
    </row>
    <row r="56" spans="2:11" ht="20.25" customHeight="1">
      <c r="B56" s="203" t="s">
        <v>50</v>
      </c>
      <c r="C56" s="203"/>
      <c r="D56" s="203"/>
      <c r="E56" s="204"/>
      <c r="F56" s="204"/>
      <c r="G56" s="205"/>
      <c r="H56" s="206"/>
      <c r="I56" s="206"/>
      <c r="J56" s="20"/>
      <c r="K56" s="20"/>
    </row>
    <row r="57" spans="2:6" ht="22.5" customHeight="1">
      <c r="B57" s="203"/>
      <c r="C57" s="203"/>
      <c r="D57" s="203"/>
      <c r="E57" s="204"/>
      <c r="F57" s="204"/>
    </row>
    <row r="58" spans="2:6" ht="12.75">
      <c r="B58" s="203" t="s">
        <v>52</v>
      </c>
      <c r="C58" s="203"/>
      <c r="D58" s="203"/>
      <c r="E58" s="204"/>
      <c r="F58" s="204"/>
    </row>
    <row r="59" spans="2:6" ht="12.75">
      <c r="B59" s="203"/>
      <c r="C59" s="203"/>
      <c r="D59" s="203"/>
      <c r="E59" s="204"/>
      <c r="F59" s="204"/>
    </row>
    <row r="60" ht="14.25" customHeight="1"/>
    <row r="61" spans="1:11" ht="12.75">
      <c r="A61" s="38"/>
      <c r="B61" s="186" t="s">
        <v>55</v>
      </c>
      <c r="C61" s="186"/>
      <c r="D61" s="186"/>
      <c r="E61" s="186"/>
      <c r="F61" s="186"/>
      <c r="G61" s="186"/>
      <c r="H61" s="186"/>
      <c r="I61" s="186"/>
      <c r="J61" s="186"/>
      <c r="K61" s="186"/>
    </row>
    <row r="62" ht="7.5" customHeight="1"/>
    <row r="63" spans="2:11" ht="12" customHeight="1">
      <c r="B63" s="31"/>
      <c r="C63" s="32"/>
      <c r="D63" s="187">
        <v>2007</v>
      </c>
      <c r="E63" s="188"/>
      <c r="F63" s="188"/>
      <c r="G63" s="189"/>
      <c r="H63" s="187">
        <v>2008</v>
      </c>
      <c r="I63" s="188"/>
      <c r="J63" s="188"/>
      <c r="K63" s="189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76</v>
      </c>
      <c r="E65" s="24" t="s">
        <v>77</v>
      </c>
      <c r="F65" s="24" t="s">
        <v>78</v>
      </c>
      <c r="G65" s="24" t="s">
        <v>79</v>
      </c>
      <c r="H65" s="24" t="s">
        <v>76</v>
      </c>
      <c r="I65" s="24" t="s">
        <v>77</v>
      </c>
      <c r="J65" s="24" t="s">
        <v>78</v>
      </c>
      <c r="K65" s="24" t="s">
        <v>79</v>
      </c>
    </row>
    <row r="66" spans="2:11" ht="21.75" customHeight="1">
      <c r="B66" s="26" t="s">
        <v>81</v>
      </c>
      <c r="C66" s="26"/>
      <c r="D66" s="12"/>
      <c r="E66" s="13"/>
      <c r="F66" s="13"/>
      <c r="G66" s="13"/>
      <c r="H66" s="13"/>
      <c r="I66" s="13"/>
      <c r="J66" s="13"/>
      <c r="K66" s="13"/>
    </row>
    <row r="67" spans="2:11" ht="21.75" customHeight="1">
      <c r="B67" s="26" t="s">
        <v>82</v>
      </c>
      <c r="C67" s="26"/>
      <c r="D67" s="12"/>
      <c r="E67" s="13"/>
      <c r="F67" s="13"/>
      <c r="G67" s="13"/>
      <c r="H67" s="13"/>
      <c r="I67" s="13"/>
      <c r="J67" s="13"/>
      <c r="K67" s="13"/>
    </row>
    <row r="68" spans="2:11" ht="30" customHeight="1">
      <c r="B68" s="26" t="s">
        <v>83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84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85</v>
      </c>
      <c r="C70" s="26"/>
      <c r="D70" s="14"/>
      <c r="E70" s="10"/>
      <c r="F70" s="10"/>
      <c r="G70" s="10"/>
      <c r="H70" s="10"/>
      <c r="I70" s="10"/>
      <c r="J70" s="10"/>
      <c r="K70" s="10"/>
    </row>
    <row r="71" spans="2:11" ht="21.75" customHeight="1">
      <c r="B71" s="26" t="s">
        <v>86</v>
      </c>
      <c r="C71" s="26"/>
      <c r="D71" s="14"/>
      <c r="E71" s="10"/>
      <c r="F71" s="10"/>
      <c r="G71" s="10"/>
      <c r="H71" s="10"/>
      <c r="I71" s="10"/>
      <c r="J71" s="10"/>
      <c r="K71" s="10"/>
    </row>
    <row r="72" spans="2:11" ht="30" customHeight="1">
      <c r="B72" s="26" t="s">
        <v>106</v>
      </c>
      <c r="C72" s="26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6" t="s">
        <v>105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87</v>
      </c>
      <c r="C74" s="26"/>
      <c r="D74" s="14"/>
      <c r="E74" s="10"/>
      <c r="F74" s="10"/>
      <c r="G74" s="10"/>
      <c r="H74" s="10"/>
      <c r="I74" s="10"/>
      <c r="J74" s="10"/>
      <c r="K74" s="10"/>
    </row>
    <row r="75" spans="2:11" ht="21.75" customHeight="1">
      <c r="B75" s="26" t="s">
        <v>88</v>
      </c>
      <c r="C75" s="26"/>
      <c r="D75" s="14"/>
      <c r="E75" s="10"/>
      <c r="F75" s="10"/>
      <c r="G75" s="10"/>
      <c r="H75" s="10"/>
      <c r="I75" s="10"/>
      <c r="J75" s="10"/>
      <c r="K75" s="10"/>
    </row>
    <row r="76" spans="2:11" ht="21.75" customHeight="1">
      <c r="B76" s="27" t="s">
        <v>89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90</v>
      </c>
      <c r="C77" s="27"/>
      <c r="D77" s="14"/>
      <c r="E77" s="10"/>
      <c r="F77" s="10"/>
      <c r="G77" s="10"/>
      <c r="H77" s="10"/>
      <c r="I77" s="10"/>
      <c r="J77" s="10"/>
      <c r="K77" s="10"/>
    </row>
    <row r="78" spans="1:11" ht="31.5" customHeight="1">
      <c r="A78" s="37"/>
      <c r="B78" s="27" t="s">
        <v>96</v>
      </c>
      <c r="C78" s="27"/>
      <c r="D78" s="14"/>
      <c r="E78" s="10"/>
      <c r="F78" s="10"/>
      <c r="G78" s="10"/>
      <c r="H78" s="10"/>
      <c r="I78" s="10"/>
      <c r="J78" s="10"/>
      <c r="K78" s="10"/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51.75" customHeight="1">
      <c r="B81" s="207" t="s">
        <v>80</v>
      </c>
      <c r="C81" s="208"/>
      <c r="D81" s="208"/>
      <c r="E81" s="208"/>
      <c r="F81" s="208"/>
      <c r="G81" s="208"/>
      <c r="H81" s="208"/>
      <c r="I81" s="208"/>
      <c r="J81" s="208"/>
      <c r="K81" s="208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209" t="s">
        <v>93</v>
      </c>
      <c r="C83" s="210"/>
      <c r="D83" s="210"/>
      <c r="E83" s="210"/>
      <c r="F83" s="210"/>
      <c r="G83" s="210"/>
      <c r="H83" s="210"/>
      <c r="I83" s="210"/>
      <c r="J83" s="210"/>
      <c r="K83" s="210"/>
    </row>
    <row r="84" spans="2:11" ht="12.75">
      <c r="B84" s="184" t="s">
        <v>92</v>
      </c>
      <c r="C84" s="185"/>
      <c r="D84" s="185"/>
      <c r="E84" s="185"/>
      <c r="F84" s="185"/>
      <c r="G84" s="185"/>
      <c r="H84" s="185"/>
      <c r="I84" s="185"/>
      <c r="J84" s="185"/>
      <c r="K84" s="185"/>
    </row>
    <row r="85" spans="2:11" ht="12.75">
      <c r="B85" s="185"/>
      <c r="C85" s="185"/>
      <c r="D85" s="185"/>
      <c r="E85" s="185"/>
      <c r="F85" s="185"/>
      <c r="G85" s="185"/>
      <c r="H85" s="185"/>
      <c r="I85" s="185"/>
      <c r="J85" s="185"/>
      <c r="K85" s="185"/>
    </row>
    <row r="86" spans="2:11" ht="12.75">
      <c r="B86" s="185"/>
      <c r="C86" s="185"/>
      <c r="D86" s="185"/>
      <c r="E86" s="185"/>
      <c r="F86" s="185"/>
      <c r="G86" s="185"/>
      <c r="H86" s="185"/>
      <c r="I86" s="185"/>
      <c r="J86" s="185"/>
      <c r="K86" s="185"/>
    </row>
    <row r="87" spans="2:11" ht="12.75">
      <c r="B87" s="185"/>
      <c r="C87" s="185"/>
      <c r="D87" s="185"/>
      <c r="E87" s="185"/>
      <c r="F87" s="185"/>
      <c r="G87" s="185"/>
      <c r="H87" s="185"/>
      <c r="I87" s="185"/>
      <c r="J87" s="185"/>
      <c r="K87" s="185"/>
    </row>
    <row r="88" spans="2:11" ht="12.75">
      <c r="B88" s="185"/>
      <c r="C88" s="185"/>
      <c r="D88" s="185"/>
      <c r="E88" s="185"/>
      <c r="F88" s="185"/>
      <c r="G88" s="185"/>
      <c r="H88" s="185"/>
      <c r="I88" s="185"/>
      <c r="J88" s="185"/>
      <c r="K88" s="185"/>
    </row>
    <row r="89" spans="2:11" ht="12.75">
      <c r="B89" s="185"/>
      <c r="C89" s="185"/>
      <c r="D89" s="185"/>
      <c r="E89" s="185"/>
      <c r="F89" s="185"/>
      <c r="G89" s="185"/>
      <c r="H89" s="185"/>
      <c r="I89" s="185"/>
      <c r="J89" s="185"/>
      <c r="K89" s="185"/>
    </row>
    <row r="90" spans="2:11" ht="2.25" customHeight="1">
      <c r="B90" s="185"/>
      <c r="C90" s="185"/>
      <c r="D90" s="185"/>
      <c r="E90" s="185"/>
      <c r="F90" s="185"/>
      <c r="G90" s="185"/>
      <c r="H90" s="185"/>
      <c r="I90" s="185"/>
      <c r="J90" s="185"/>
      <c r="K90" s="185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195" t="s">
        <v>74</v>
      </c>
      <c r="C92" s="196"/>
      <c r="D92" s="196"/>
      <c r="E92" s="196"/>
      <c r="F92" s="196"/>
      <c r="G92" s="196"/>
      <c r="H92" s="196"/>
      <c r="I92" s="196"/>
      <c r="J92" s="196"/>
      <c r="K92" s="196"/>
    </row>
    <row r="93" spans="2:11" ht="12.75">
      <c r="B93" s="197" t="s">
        <v>91</v>
      </c>
      <c r="C93" s="198"/>
      <c r="D93" s="198"/>
      <c r="E93" s="198"/>
      <c r="F93" s="198"/>
      <c r="G93" s="198"/>
      <c r="H93" s="198"/>
      <c r="I93" s="198"/>
      <c r="J93" s="198"/>
      <c r="K93" s="198"/>
    </row>
    <row r="94" spans="2:11" ht="14.25" customHeight="1">
      <c r="B94" s="198"/>
      <c r="C94" s="198"/>
      <c r="D94" s="198"/>
      <c r="E94" s="198"/>
      <c r="F94" s="198"/>
      <c r="G94" s="198"/>
      <c r="H94" s="198"/>
      <c r="I94" s="198"/>
      <c r="J94" s="198"/>
      <c r="K94" s="198"/>
    </row>
    <row r="95" spans="2:11" ht="12.75">
      <c r="B95" s="199" t="s">
        <v>94</v>
      </c>
      <c r="C95" s="200"/>
      <c r="D95" s="200"/>
      <c r="E95" s="200"/>
      <c r="F95" s="200"/>
      <c r="G95" s="200"/>
      <c r="H95" s="200"/>
      <c r="I95" s="200"/>
      <c r="J95" s="200"/>
      <c r="K95" s="200"/>
    </row>
    <row r="96" spans="2:11" ht="12.75">
      <c r="B96" s="200"/>
      <c r="C96" s="200"/>
      <c r="D96" s="200"/>
      <c r="E96" s="200"/>
      <c r="F96" s="200"/>
      <c r="G96" s="200"/>
      <c r="H96" s="200"/>
      <c r="I96" s="200"/>
      <c r="J96" s="200"/>
      <c r="K96" s="200"/>
    </row>
    <row r="97" spans="2:11" ht="62.25" customHeight="1">
      <c r="B97" s="200"/>
      <c r="C97" s="200"/>
      <c r="D97" s="200"/>
      <c r="E97" s="200"/>
      <c r="F97" s="200"/>
      <c r="G97" s="200"/>
      <c r="H97" s="200"/>
      <c r="I97" s="200"/>
      <c r="J97" s="200"/>
      <c r="K97" s="200"/>
    </row>
    <row r="98" spans="2:11" ht="9.7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2"/>
      <c r="C99" s="2"/>
      <c r="D99" s="2"/>
      <c r="E99" s="2"/>
      <c r="F99" s="16"/>
      <c r="G99" s="2"/>
      <c r="H99" s="201" t="s">
        <v>56</v>
      </c>
      <c r="I99" s="202"/>
      <c r="J99" s="202"/>
      <c r="K99" s="202"/>
    </row>
    <row r="100" spans="2:11" ht="12.75">
      <c r="B100" s="2"/>
      <c r="C100" s="2"/>
      <c r="D100" s="2"/>
      <c r="E100" s="2"/>
      <c r="F100" s="16"/>
      <c r="G100" s="2"/>
      <c r="H100" s="194" t="s">
        <v>57</v>
      </c>
      <c r="I100" s="194"/>
      <c r="J100" s="194"/>
      <c r="K100" s="194"/>
    </row>
    <row r="101" spans="2:11" ht="9" customHeight="1">
      <c r="B101" s="2"/>
      <c r="C101" s="2"/>
      <c r="D101" s="2"/>
      <c r="E101" s="2"/>
      <c r="F101" s="16"/>
      <c r="G101" s="2"/>
      <c r="H101" s="1"/>
      <c r="I101" s="1"/>
      <c r="J101" s="1"/>
      <c r="K101" s="1"/>
    </row>
    <row r="102" spans="2:11" ht="12.75">
      <c r="B102" s="193" t="s">
        <v>95</v>
      </c>
      <c r="C102" s="193"/>
      <c r="D102" s="193"/>
      <c r="E102" s="193"/>
      <c r="F102" s="193"/>
      <c r="G102" s="193"/>
      <c r="H102" s="193"/>
      <c r="I102" s="193"/>
      <c r="J102" s="193"/>
      <c r="K102" s="193"/>
    </row>
    <row r="103" spans="2:11" ht="12.75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</row>
    <row r="104" spans="2:11" ht="24" customHeight="1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</row>
    <row r="105" spans="2:11" ht="65.25" customHeight="1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G18:I18"/>
    <mergeCell ref="G19:I19"/>
    <mergeCell ref="B102:K105"/>
    <mergeCell ref="H100:K100"/>
    <mergeCell ref="B92:K92"/>
    <mergeCell ref="B93:K94"/>
    <mergeCell ref="B95:K97"/>
    <mergeCell ref="H99:K99"/>
    <mergeCell ref="B56:D57"/>
    <mergeCell ref="E56:E57"/>
    <mergeCell ref="B84:K90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Visnja Grcic</cp:lastModifiedBy>
  <cp:lastPrinted>2010-07-15T12:41:55Z</cp:lastPrinted>
  <dcterms:created xsi:type="dcterms:W3CDTF">2007-02-12T13:02:25Z</dcterms:created>
  <dcterms:modified xsi:type="dcterms:W3CDTF">2010-07-15T12:47:44Z</dcterms:modified>
  <cp:category/>
  <cp:version/>
  <cp:contentType/>
  <cp:contentStatus/>
</cp:coreProperties>
</file>