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<sst xmlns="http://schemas.openxmlformats.org/spreadsheetml/2006/main" count="129" uniqueCount="106">
  <si>
    <t>GODIŠNJI IZVEŠTAJ O POSLOVANJU</t>
  </si>
  <si>
    <t>I. OPŠTI PODACI</t>
  </si>
  <si>
    <t xml:space="preserve">2.Web site     
  e - mail                                    </t>
  </si>
  <si>
    <t>3.Broj i datum rešenja o upisu u sudski registar</t>
  </si>
  <si>
    <t>5. Br.zaposlenih:</t>
  </si>
  <si>
    <t>6. Br.akcionara :</t>
  </si>
  <si>
    <t>7. deset najvećih akcionara</t>
  </si>
  <si>
    <t>broj akcija na dan podnošenja izveštaja</t>
  </si>
  <si>
    <t>učešće u kapitalu( u %)</t>
  </si>
  <si>
    <t>8. Vrednost osnovnog kapitala</t>
  </si>
  <si>
    <t>9.Broj izdatih akcija ( obične) 
CFI kod 
ISIN broj</t>
  </si>
  <si>
    <t xml:space="preserve">II . PODACI O UPRAVI DRUŠTVA </t>
  </si>
  <si>
    <t>1) Članovi upravnog odbora</t>
  </si>
  <si>
    <t>Broj i % akcija koje poseduje u AD</t>
  </si>
  <si>
    <t>Isplaćeni iznos neto naknade</t>
  </si>
  <si>
    <t>Ukupni prihodi</t>
  </si>
  <si>
    <t>Ukupni rashodi</t>
  </si>
  <si>
    <t>Neto dobitak</t>
  </si>
  <si>
    <t>Prinos na ukupni kapital</t>
  </si>
  <si>
    <t>Neto prinos na sopstveni kapital</t>
  </si>
  <si>
    <t>Stepen zaduženosti</t>
  </si>
  <si>
    <t>I stepen likvidnosti</t>
  </si>
  <si>
    <t>II stepen likvidnosti</t>
  </si>
  <si>
    <t>Neto obrtni kapital ( u hilj.RSD)</t>
  </si>
  <si>
    <t xml:space="preserve">Cena akcije-najviša </t>
  </si>
  <si>
    <t>Cena akcije-najniža</t>
  </si>
  <si>
    <t>Dobitak po akciji</t>
  </si>
  <si>
    <t>Isplaćena dividenda                   (RSD-bruto po akciji )</t>
  </si>
  <si>
    <t xml:space="preserve">                   (potpis)</t>
  </si>
  <si>
    <t>m.p.</t>
  </si>
  <si>
    <t>Sediste i adresa</t>
  </si>
  <si>
    <t>Maticni broj I PIB</t>
  </si>
  <si>
    <t xml:space="preserve">1.Poslovno ime,                                                                                Sedište i adresa:                                               Matični broj                                                                                      </t>
  </si>
  <si>
    <t>Ime,prezime, funkcija u nadzornom odboru i prebivalište</t>
  </si>
  <si>
    <t xml:space="preserve"> </t>
  </si>
  <si>
    <r>
      <t xml:space="preserve">           </t>
    </r>
    <r>
      <rPr>
        <sz val="10"/>
        <rFont val="Arial"/>
        <family val="2"/>
      </rPr>
      <t xml:space="preserve"> (u hilj.dinara)</t>
    </r>
  </si>
  <si>
    <t>3.Pokazatelji poslovanja</t>
  </si>
  <si>
    <t>Poslovni neto dobitak (u 000 dinara)</t>
  </si>
  <si>
    <t xml:space="preserve">U skladu sa "Pravilnikom o sadržini i načinu izveštavanja javnih društava i obaveštavanju o </t>
  </si>
  <si>
    <t>o posedovanju akcija sa pravom glasa" podnosim</t>
  </si>
  <si>
    <t>Ime, prezime, funkcija u Upravnom odboru i prebivalište</t>
  </si>
  <si>
    <t>4. Delatnost (šifra i opis):</t>
  </si>
  <si>
    <t>11. Naziv i adresa revizorske kuće</t>
  </si>
  <si>
    <t>12. Organizovano tržište na koje su uključene akcije</t>
  </si>
  <si>
    <t>obrazovanje, sadasnje zaposlenje i clanstvo u upravnim i nadzornim  odborima drugih društava</t>
  </si>
  <si>
    <t>Obrazovanje, sadasnje zaposlenje i članstvo u upravnim i nadzornim  odborima drugih društava</t>
  </si>
  <si>
    <t>2) Članovi nadzornog odbora</t>
  </si>
  <si>
    <t>III PODACI O POSLOVANJU DRUŠTVA</t>
  </si>
  <si>
    <t>1. Izveštaj o realizaciji usvojene poslovne politike za 2008. godinu</t>
  </si>
  <si>
    <t>3) (Ovde navesti da li uprava društva ima usvojen pisani kodeks ponašanja i web-site na kome je objavljen)</t>
  </si>
  <si>
    <t>za 2009.godinu</t>
  </si>
  <si>
    <t>za 2009.</t>
  </si>
  <si>
    <t>godinu</t>
  </si>
  <si>
    <t>Tržišna kapitalizacija-31.12.2008.</t>
  </si>
  <si>
    <t>AGROCOOP EXPORT-IMPORT AKCIONARSKO DRUŠTVO ZA PROIZVODNJU I TRGOVINU NOVI SAD</t>
  </si>
  <si>
    <t>NOVI SAD, SENTANDREJSKI PUT 165</t>
  </si>
  <si>
    <t>www.agrocoop.rs</t>
  </si>
  <si>
    <t>27.03.1989.</t>
  </si>
  <si>
    <t>01110 gajenje žita i drugih useva i zasada</t>
  </si>
  <si>
    <t>51210 trgovina na veliko zrnastim proizvodima, semenjem i hranom za životinje</t>
  </si>
  <si>
    <t>52480 ostala trgovina na malo u poljoprivrednim apotekama</t>
  </si>
  <si>
    <t>74820 usluga pakovanja, dorade</t>
  </si>
  <si>
    <t>259 po godišnjem računu za 2009.</t>
  </si>
  <si>
    <t>DSD TOBACCO</t>
  </si>
  <si>
    <t>EUROPAMONT D.O.O NOVI SAD</t>
  </si>
  <si>
    <t>AKCIJSKI FOND RS</t>
  </si>
  <si>
    <t>HYPO KASTODI 4</t>
  </si>
  <si>
    <t>TANDEM FINANCIAL A.D. NOVI SAD</t>
  </si>
  <si>
    <t>POTEZA DD</t>
  </si>
  <si>
    <t>TEZORO BROKER</t>
  </si>
  <si>
    <t>MV INVESTMENTS AD</t>
  </si>
  <si>
    <t>KOMERCIJALNA BANKA-KASTODI</t>
  </si>
  <si>
    <t>VOJVOĐANSKA BANKA-KASTODI</t>
  </si>
  <si>
    <t>768.330 hiljada dinara</t>
  </si>
  <si>
    <t>151.099 (obične)</t>
  </si>
  <si>
    <t>Agrolab d.o.o Novi Sad, Temerinski put 172</t>
  </si>
  <si>
    <t>10. Podaci o zavisnim društvima do 5 najznačajnijih subjekata konsolidacije (poslovno ime, sedište i adresa):</t>
  </si>
  <si>
    <t>Agrocoop d.o.o Banja Luka, Republika Srpska, Trive Amelice 45</t>
  </si>
  <si>
    <t>Agroseme-Panonija Subotica, Čantavirski put b.b</t>
  </si>
  <si>
    <t>Privredno društvo za reviziju, računovodstvo i konsalting ``Moore Stephens Revizija i Računovodstvo``d.o.o Mekenzijeva 41/II 11000 Beograd, Srbija</t>
  </si>
  <si>
    <t>Beogradska berza AD, Novi Beograd, Omladinskih brigada br.1</t>
  </si>
  <si>
    <t>Ćopić Zoran , predsednik UO, Beograd</t>
  </si>
  <si>
    <t>Srdjan Blagojević, član UO, Novi Sad</t>
  </si>
  <si>
    <t>Ljubo Mrdjen, član UO, Banja Luka</t>
  </si>
  <si>
    <t>Prof Dr Sekulić Petar, član UO, Novi Sad</t>
  </si>
  <si>
    <t>Sredojević Branka, član UO, Novi Sad</t>
  </si>
  <si>
    <t>Milivoj Pavlović, član UO, Šabac</t>
  </si>
  <si>
    <t>Jovan Šarović, član UO, Subotica</t>
  </si>
  <si>
    <t>Šećer+  Beograd</t>
  </si>
  <si>
    <t>Hemovet Novi Sad</t>
  </si>
  <si>
    <t>Agrocoop Banja Luka</t>
  </si>
  <si>
    <t>Naučni inst. za ratar. i povrt., Novi Sad</t>
  </si>
  <si>
    <t>OTP Banka, Novi Sad</t>
  </si>
  <si>
    <t>Agrocoop Novi Sad</t>
  </si>
  <si>
    <t>Agroseme-Panonija, Subotica</t>
  </si>
  <si>
    <t>-</t>
  </si>
  <si>
    <t>Radojčić Milan, Beograd</t>
  </si>
  <si>
    <t>Marković Dragan, Beograd</t>
  </si>
  <si>
    <t>Pilipović Dara, Beograd</t>
  </si>
  <si>
    <t>TERRA Beograd</t>
  </si>
  <si>
    <t>Tobacco, Beograd</t>
  </si>
  <si>
    <t>2. Analiza poslovanja                                                                                                    (u hilj.dinara)</t>
  </si>
  <si>
    <t>Multinova doo Beograd, Neznanog junaka 15</t>
  </si>
  <si>
    <t>Sokolac, Novi Sad</t>
  </si>
  <si>
    <t>922 na dan 14.06.2010.</t>
  </si>
  <si>
    <t xml:space="preserve">                                Generalni direktor Milivoj Pavlović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</si>
</sst>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0.000"/>
    <numFmt numFmtId="181" formatCode="0.0000"/>
    <numFmt numFmtId="182" formatCode="0.00000%"/>
    <numFmt numFmtId="183" formatCode="#,##0.0000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0"/>
    </font>
    <font>
      <sz val="11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57" applyFont="1" applyAlignment="1">
      <alignment horizontal="centerContinuous" vertical="center" wrapText="1"/>
      <protection/>
    </xf>
    <xf numFmtId="0" fontId="19" fillId="0" borderId="0" xfId="57" applyFont="1" applyAlignment="1">
      <alignment horizontal="centerContinuous" vertical="center" wrapText="1"/>
      <protection/>
    </xf>
    <xf numFmtId="0" fontId="0" fillId="0" borderId="0" xfId="57" applyFont="1">
      <alignment/>
      <protection/>
    </xf>
    <xf numFmtId="0" fontId="0" fillId="0" borderId="0" xfId="56">
      <alignment/>
      <protection/>
    </xf>
    <xf numFmtId="0" fontId="0" fillId="0" borderId="10" xfId="57" applyFont="1" applyBorder="1" applyAlignment="1">
      <alignment horizontal="center" wrapText="1"/>
      <protection/>
    </xf>
    <xf numFmtId="0" fontId="20" fillId="0" borderId="0" xfId="57" applyFont="1">
      <alignment/>
      <protection/>
    </xf>
    <xf numFmtId="0" fontId="0" fillId="0" borderId="11" xfId="57" applyFont="1" applyBorder="1">
      <alignment/>
      <protection/>
    </xf>
    <xf numFmtId="0" fontId="0" fillId="0" borderId="12" xfId="57" applyFont="1" applyBorder="1">
      <alignment/>
      <protection/>
    </xf>
    <xf numFmtId="0" fontId="0" fillId="0" borderId="13" xfId="57" applyFont="1" applyBorder="1">
      <alignment/>
      <protection/>
    </xf>
    <xf numFmtId="0" fontId="0" fillId="0" borderId="0" xfId="57" applyFont="1" applyAlignment="1">
      <alignment horizontal="center"/>
      <protection/>
    </xf>
    <xf numFmtId="0" fontId="20" fillId="0" borderId="14" xfId="57" applyFont="1" applyBorder="1">
      <alignment/>
      <protection/>
    </xf>
    <xf numFmtId="0" fontId="19" fillId="0" borderId="12" xfId="57" applyFont="1" applyBorder="1" applyAlignment="1">
      <alignment horizontal="left" vertical="center" wrapText="1"/>
      <protection/>
    </xf>
    <xf numFmtId="0" fontId="19" fillId="0" borderId="13" xfId="57" applyFont="1" applyBorder="1" applyAlignment="1">
      <alignment horizontal="left" vertical="center" wrapText="1"/>
      <protection/>
    </xf>
    <xf numFmtId="0" fontId="19" fillId="0" borderId="11" xfId="57" applyFont="1" applyBorder="1">
      <alignment/>
      <protection/>
    </xf>
    <xf numFmtId="0" fontId="19" fillId="0" borderId="12" xfId="57" applyFont="1" applyBorder="1">
      <alignment/>
      <protection/>
    </xf>
    <xf numFmtId="0" fontId="19" fillId="0" borderId="13" xfId="57" applyFont="1" applyBorder="1">
      <alignment/>
      <protection/>
    </xf>
    <xf numFmtId="3" fontId="19" fillId="0" borderId="13" xfId="57" applyNumberFormat="1" applyFont="1" applyBorder="1">
      <alignment/>
      <protection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2" xfId="57" applyFont="1" applyBorder="1" applyAlignment="1">
      <alignment horizontal="left" vertical="center" wrapText="1"/>
      <protection/>
    </xf>
    <xf numFmtId="0" fontId="0" fillId="0" borderId="14" xfId="57" applyFont="1" applyBorder="1" applyAlignment="1">
      <alignment horizontal="left" vertical="center" wrapText="1"/>
      <protection/>
    </xf>
    <xf numFmtId="0" fontId="0" fillId="0" borderId="12" xfId="0" applyBorder="1" applyAlignment="1">
      <alignment/>
    </xf>
    <xf numFmtId="0" fontId="0" fillId="0" borderId="13" xfId="57" applyFont="1" applyBorder="1" applyAlignment="1">
      <alignment horizontal="left" vertical="center" wrapText="1"/>
      <protection/>
    </xf>
    <xf numFmtId="0" fontId="0" fillId="0" borderId="15" xfId="57" applyFont="1" applyBorder="1" applyAlignment="1">
      <alignment horizontal="left" vertical="center" wrapText="1"/>
      <protection/>
    </xf>
    <xf numFmtId="0" fontId="0" fillId="0" borderId="11" xfId="0" applyBorder="1" applyAlignment="1">
      <alignment/>
    </xf>
    <xf numFmtId="0" fontId="0" fillId="0" borderId="16" xfId="57" applyFont="1" applyBorder="1">
      <alignment/>
      <protection/>
    </xf>
    <xf numFmtId="0" fontId="19" fillId="0" borderId="16" xfId="57" applyFont="1" applyBorder="1">
      <alignment/>
      <protection/>
    </xf>
    <xf numFmtId="0" fontId="0" fillId="0" borderId="17" xfId="57" applyFont="1" applyBorder="1">
      <alignment/>
      <protection/>
    </xf>
    <xf numFmtId="0" fontId="0" fillId="0" borderId="14" xfId="57" applyFont="1" applyBorder="1">
      <alignment/>
      <protection/>
    </xf>
    <xf numFmtId="0" fontId="19" fillId="0" borderId="14" xfId="57" applyFont="1" applyBorder="1">
      <alignment/>
      <protection/>
    </xf>
    <xf numFmtId="0" fontId="19" fillId="0" borderId="15" xfId="57" applyFont="1" applyBorder="1">
      <alignment/>
      <protection/>
    </xf>
    <xf numFmtId="0" fontId="0" fillId="0" borderId="0" xfId="57" applyFont="1" applyBorder="1">
      <alignment/>
      <protection/>
    </xf>
    <xf numFmtId="0" fontId="19" fillId="0" borderId="0" xfId="57" applyFont="1" applyBorder="1">
      <alignment/>
      <protection/>
    </xf>
    <xf numFmtId="0" fontId="0" fillId="0" borderId="17" xfId="0" applyBorder="1" applyAlignment="1">
      <alignment/>
    </xf>
    <xf numFmtId="0" fontId="0" fillId="0" borderId="18" xfId="57" applyFont="1" applyBorder="1" applyAlignment="1">
      <alignment horizontal="center" wrapText="1"/>
      <protection/>
    </xf>
    <xf numFmtId="0" fontId="19" fillId="0" borderId="12" xfId="0" applyFont="1" applyBorder="1" applyAlignment="1">
      <alignment/>
    </xf>
    <xf numFmtId="0" fontId="0" fillId="0" borderId="11" xfId="57" applyFont="1" applyBorder="1">
      <alignment/>
      <protection/>
    </xf>
    <xf numFmtId="0" fontId="0" fillId="0" borderId="0" xfId="57" applyFont="1" applyBorder="1">
      <alignment/>
      <protection/>
    </xf>
    <xf numFmtId="0" fontId="21" fillId="0" borderId="0" xfId="57" applyFont="1" applyBorder="1">
      <alignment/>
      <protection/>
    </xf>
    <xf numFmtId="0" fontId="22" fillId="0" borderId="0" xfId="57" applyFont="1" applyBorder="1">
      <alignment/>
      <protection/>
    </xf>
    <xf numFmtId="0" fontId="21" fillId="0" borderId="0" xfId="0" applyFont="1" applyAlignment="1">
      <alignment/>
    </xf>
    <xf numFmtId="0" fontId="23" fillId="0" borderId="10" xfId="57" applyFont="1" applyBorder="1" applyAlignment="1">
      <alignment horizontal="center"/>
      <protection/>
    </xf>
    <xf numFmtId="0" fontId="24" fillId="0" borderId="11" xfId="57" applyFont="1" applyBorder="1">
      <alignment/>
      <protection/>
    </xf>
    <xf numFmtId="0" fontId="24" fillId="0" borderId="12" xfId="57" applyFont="1" applyBorder="1">
      <alignment/>
      <protection/>
    </xf>
    <xf numFmtId="0" fontId="24" fillId="0" borderId="13" xfId="57" applyFont="1" applyBorder="1">
      <alignment/>
      <protection/>
    </xf>
    <xf numFmtId="0" fontId="23" fillId="0" borderId="11" xfId="57" applyFont="1" applyBorder="1">
      <alignment/>
      <protection/>
    </xf>
    <xf numFmtId="0" fontId="23" fillId="0" borderId="12" xfId="57" applyFont="1" applyBorder="1">
      <alignment/>
      <protection/>
    </xf>
    <xf numFmtId="0" fontId="23" fillId="0" borderId="13" xfId="57" applyFont="1" applyBorder="1">
      <alignment/>
      <protection/>
    </xf>
    <xf numFmtId="182" fontId="23" fillId="0" borderId="11" xfId="57" applyNumberFormat="1" applyFont="1" applyBorder="1">
      <alignment/>
      <protection/>
    </xf>
    <xf numFmtId="182" fontId="23" fillId="0" borderId="13" xfId="57" applyNumberFormat="1" applyFont="1" applyBorder="1">
      <alignment/>
      <protection/>
    </xf>
    <xf numFmtId="0" fontId="24" fillId="0" borderId="19" xfId="57" applyFont="1" applyBorder="1" applyAlignment="1">
      <alignment horizontal="left" wrapText="1"/>
      <protection/>
    </xf>
    <xf numFmtId="0" fontId="24" fillId="0" borderId="20" xfId="57" applyFont="1" applyBorder="1" applyAlignment="1">
      <alignment horizontal="left" wrapText="1"/>
      <protection/>
    </xf>
    <xf numFmtId="0" fontId="24" fillId="0" borderId="21" xfId="57" applyFont="1" applyBorder="1" applyAlignment="1">
      <alignment horizontal="left" wrapText="1"/>
      <protection/>
    </xf>
    <xf numFmtId="0" fontId="23" fillId="0" borderId="22" xfId="57" applyFont="1" applyBorder="1" applyAlignment="1">
      <alignment horizontal="center"/>
      <protection/>
    </xf>
    <xf numFmtId="0" fontId="23" fillId="0" borderId="23" xfId="57" applyFont="1" applyBorder="1" applyAlignment="1">
      <alignment horizontal="center"/>
      <protection/>
    </xf>
    <xf numFmtId="0" fontId="23" fillId="0" borderId="22" xfId="57" applyFont="1" applyBorder="1">
      <alignment/>
      <protection/>
    </xf>
    <xf numFmtId="0" fontId="23" fillId="0" borderId="23" xfId="57" applyFont="1" applyBorder="1">
      <alignment/>
      <protection/>
    </xf>
    <xf numFmtId="0" fontId="23" fillId="0" borderId="10" xfId="57" applyFont="1" applyBorder="1">
      <alignment/>
      <protection/>
    </xf>
    <xf numFmtId="0" fontId="23" fillId="0" borderId="24" xfId="57" applyFont="1" applyBorder="1" applyAlignment="1">
      <alignment horizontal="center"/>
      <protection/>
    </xf>
    <xf numFmtId="0" fontId="24" fillId="0" borderId="12" xfId="57" applyFont="1" applyBorder="1">
      <alignment/>
      <protection/>
    </xf>
    <xf numFmtId="0" fontId="24" fillId="0" borderId="13" xfId="57" applyFont="1" applyBorder="1">
      <alignment/>
      <protection/>
    </xf>
    <xf numFmtId="0" fontId="0" fillId="0" borderId="15" xfId="57" applyFont="1" applyBorder="1" applyAlignment="1">
      <alignment horizontal="center" wrapText="1"/>
      <protection/>
    </xf>
    <xf numFmtId="0" fontId="24" fillId="0" borderId="11" xfId="57" applyFont="1" applyBorder="1" applyAlignment="1">
      <alignment wrapText="1"/>
      <protection/>
    </xf>
    <xf numFmtId="0" fontId="24" fillId="0" borderId="12" xfId="57" applyFont="1" applyBorder="1" applyAlignment="1">
      <alignment wrapText="1"/>
      <protection/>
    </xf>
    <xf numFmtId="0" fontId="24" fillId="0" borderId="13" xfId="57" applyFont="1" applyBorder="1" applyAlignment="1">
      <alignment wrapText="1"/>
      <protection/>
    </xf>
    <xf numFmtId="0" fontId="24" fillId="0" borderId="11" xfId="57" applyFont="1" applyBorder="1">
      <alignment/>
      <protection/>
    </xf>
    <xf numFmtId="0" fontId="0" fillId="0" borderId="12" xfId="57" applyFont="1" applyBorder="1">
      <alignment/>
      <protection/>
    </xf>
    <xf numFmtId="3" fontId="19" fillId="0" borderId="11" xfId="57" applyNumberFormat="1" applyFont="1" applyBorder="1">
      <alignment/>
      <protection/>
    </xf>
    <xf numFmtId="3" fontId="19" fillId="0" borderId="12" xfId="57" applyNumberFormat="1" applyFont="1" applyBorder="1">
      <alignment/>
      <protection/>
    </xf>
    <xf numFmtId="3" fontId="19" fillId="0" borderId="13" xfId="57" applyNumberFormat="1" applyFont="1" applyBorder="1">
      <alignment/>
      <protection/>
    </xf>
    <xf numFmtId="0" fontId="24" fillId="0" borderId="25" xfId="57" applyFont="1" applyBorder="1">
      <alignment/>
      <protection/>
    </xf>
    <xf numFmtId="0" fontId="24" fillId="0" borderId="16" xfId="57" applyFont="1" applyBorder="1">
      <alignment/>
      <protection/>
    </xf>
    <xf numFmtId="0" fontId="24" fillId="0" borderId="26" xfId="57" applyFont="1" applyBorder="1">
      <alignment/>
      <protection/>
    </xf>
    <xf numFmtId="0" fontId="0" fillId="0" borderId="17" xfId="57" applyFont="1" applyBorder="1" applyAlignment="1">
      <alignment horizontal="center" wrapText="1"/>
      <protection/>
    </xf>
    <xf numFmtId="182" fontId="19" fillId="0" borderId="11" xfId="57" applyNumberFormat="1" applyFont="1" applyBorder="1">
      <alignment/>
      <protection/>
    </xf>
    <xf numFmtId="182" fontId="19" fillId="0" borderId="13" xfId="57" applyNumberFormat="1" applyFont="1" applyBorder="1">
      <alignment/>
      <protection/>
    </xf>
    <xf numFmtId="0" fontId="23" fillId="0" borderId="27" xfId="57" applyFont="1" applyBorder="1" applyAlignment="1">
      <alignment horizontal="left" vertical="center" wrapText="1"/>
      <protection/>
    </xf>
    <xf numFmtId="0" fontId="23" fillId="0" borderId="23" xfId="57" applyFont="1" applyBorder="1" applyAlignment="1">
      <alignment horizontal="left" vertical="center" wrapText="1"/>
      <protection/>
    </xf>
    <xf numFmtId="0" fontId="23" fillId="0" borderId="22" xfId="57" applyFont="1" applyBorder="1" applyAlignment="1">
      <alignment horizontal="left"/>
      <protection/>
    </xf>
    <xf numFmtId="0" fontId="23" fillId="0" borderId="27" xfId="57" applyFont="1" applyBorder="1" applyAlignment="1">
      <alignment horizontal="left"/>
      <protection/>
    </xf>
    <xf numFmtId="0" fontId="23" fillId="0" borderId="23" xfId="57" applyFont="1" applyBorder="1" applyAlignment="1">
      <alignment horizontal="left"/>
      <protection/>
    </xf>
    <xf numFmtId="180" fontId="23" fillId="0" borderId="22" xfId="57" applyNumberFormat="1" applyFont="1" applyBorder="1" applyAlignment="1">
      <alignment horizontal="left" vertical="center" wrapText="1"/>
      <protection/>
    </xf>
    <xf numFmtId="180" fontId="23" fillId="0" borderId="27" xfId="57" applyNumberFormat="1" applyFont="1" applyBorder="1" applyAlignment="1">
      <alignment horizontal="left" vertical="center" wrapText="1"/>
      <protection/>
    </xf>
    <xf numFmtId="180" fontId="23" fillId="0" borderId="23" xfId="57" applyNumberFormat="1" applyFont="1" applyBorder="1" applyAlignment="1">
      <alignment horizontal="left" vertical="center" wrapText="1"/>
      <protection/>
    </xf>
    <xf numFmtId="0" fontId="19" fillId="0" borderId="25" xfId="57" applyFont="1" applyBorder="1" applyAlignment="1">
      <alignment horizontal="left" vertical="center" wrapText="1"/>
      <protection/>
    </xf>
    <xf numFmtId="0" fontId="19" fillId="0" borderId="16" xfId="57" applyFont="1" applyBorder="1" applyAlignment="1">
      <alignment horizontal="left" vertical="center" wrapText="1"/>
      <protection/>
    </xf>
    <xf numFmtId="0" fontId="19" fillId="0" borderId="26" xfId="57" applyFont="1" applyBorder="1" applyAlignment="1">
      <alignment horizontal="left" vertical="center" wrapText="1"/>
      <protection/>
    </xf>
    <xf numFmtId="182" fontId="23" fillId="0" borderId="11" xfId="57" applyNumberFormat="1" applyFont="1" applyBorder="1">
      <alignment/>
      <protection/>
    </xf>
    <xf numFmtId="182" fontId="23" fillId="0" borderId="13" xfId="57" applyNumberFormat="1" applyFont="1" applyBorder="1">
      <alignment/>
      <protection/>
    </xf>
    <xf numFmtId="0" fontId="23" fillId="0" borderId="11" xfId="57" applyFont="1" applyBorder="1">
      <alignment/>
      <protection/>
    </xf>
    <xf numFmtId="0" fontId="23" fillId="0" borderId="12" xfId="57" applyFont="1" applyBorder="1">
      <alignment/>
      <protection/>
    </xf>
    <xf numFmtId="0" fontId="23" fillId="0" borderId="13" xfId="57" applyFont="1" applyBorder="1">
      <alignment/>
      <protection/>
    </xf>
    <xf numFmtId="0" fontId="0" fillId="0" borderId="11" xfId="57" applyFont="1" applyBorder="1">
      <alignment/>
      <protection/>
    </xf>
    <xf numFmtId="0" fontId="0" fillId="0" borderId="13" xfId="57" applyFont="1" applyBorder="1">
      <alignment/>
      <protection/>
    </xf>
    <xf numFmtId="0" fontId="23" fillId="0" borderId="11" xfId="57" applyFont="1" applyBorder="1" applyAlignment="1">
      <alignment horizontal="left"/>
      <protection/>
    </xf>
    <xf numFmtId="0" fontId="23" fillId="0" borderId="12" xfId="57" applyFont="1" applyBorder="1" applyAlignment="1">
      <alignment horizontal="left"/>
      <protection/>
    </xf>
    <xf numFmtId="0" fontId="23" fillId="0" borderId="13" xfId="57" applyFont="1" applyBorder="1" applyAlignment="1">
      <alignment horizontal="left"/>
      <protection/>
    </xf>
    <xf numFmtId="0" fontId="19" fillId="0" borderId="11" xfId="57" applyFont="1" applyBorder="1">
      <alignment/>
      <protection/>
    </xf>
    <xf numFmtId="0" fontId="19" fillId="0" borderId="12" xfId="57" applyFont="1" applyBorder="1">
      <alignment/>
      <protection/>
    </xf>
    <xf numFmtId="0" fontId="19" fillId="0" borderId="13" xfId="57" applyFont="1" applyBorder="1">
      <alignment/>
      <protection/>
    </xf>
    <xf numFmtId="0" fontId="19" fillId="0" borderId="22" xfId="57" applyFont="1" applyBorder="1" applyAlignment="1">
      <alignment horizontal="center"/>
      <protection/>
    </xf>
    <xf numFmtId="0" fontId="19" fillId="0" borderId="27" xfId="57" applyFont="1" applyBorder="1" applyAlignment="1">
      <alignment horizontal="center"/>
      <protection/>
    </xf>
    <xf numFmtId="0" fontId="19" fillId="0" borderId="23" xfId="57" applyFont="1" applyBorder="1" applyAlignment="1">
      <alignment horizontal="center"/>
      <protection/>
    </xf>
    <xf numFmtId="0" fontId="11" fillId="0" borderId="22" xfId="52" applyBorder="1" applyAlignment="1" applyProtection="1">
      <alignment horizontal="center" wrapText="1"/>
      <protection/>
    </xf>
    <xf numFmtId="0" fontId="11" fillId="0" borderId="27" xfId="52" applyBorder="1" applyAlignment="1" applyProtection="1">
      <alignment horizontal="center" wrapText="1"/>
      <protection/>
    </xf>
    <xf numFmtId="0" fontId="11" fillId="0" borderId="23" xfId="52" applyBorder="1" applyAlignment="1" applyProtection="1">
      <alignment horizontal="center" wrapText="1"/>
      <protection/>
    </xf>
    <xf numFmtId="0" fontId="0" fillId="0" borderId="11" xfId="57" applyFont="1" applyBorder="1" applyAlignment="1">
      <alignment horizontal="center" wrapText="1"/>
      <protection/>
    </xf>
    <xf numFmtId="0" fontId="0" fillId="0" borderId="12" xfId="57" applyFont="1" applyBorder="1" applyAlignment="1">
      <alignment horizontal="center" wrapText="1"/>
      <protection/>
    </xf>
    <xf numFmtId="0" fontId="0" fillId="0" borderId="13" xfId="57" applyFont="1" applyBorder="1" applyAlignment="1">
      <alignment horizontal="center" wrapText="1"/>
      <protection/>
    </xf>
    <xf numFmtId="0" fontId="23" fillId="0" borderId="22" xfId="57" applyFont="1" applyBorder="1" applyAlignment="1">
      <alignment horizontal="left" vertical="center" wrapText="1"/>
      <protection/>
    </xf>
    <xf numFmtId="0" fontId="24" fillId="0" borderId="22" xfId="57" applyFont="1" applyBorder="1" applyAlignment="1">
      <alignment horizontal="left"/>
      <protection/>
    </xf>
    <xf numFmtId="0" fontId="24" fillId="0" borderId="27" xfId="57" applyFont="1" applyBorder="1" applyAlignment="1">
      <alignment horizontal="left"/>
      <protection/>
    </xf>
    <xf numFmtId="0" fontId="24" fillId="0" borderId="23" xfId="57" applyFont="1" applyBorder="1" applyAlignment="1">
      <alignment horizontal="left"/>
      <protection/>
    </xf>
    <xf numFmtId="3" fontId="19" fillId="0" borderId="11" xfId="57" applyNumberFormat="1" applyFont="1" applyBorder="1">
      <alignment/>
      <protection/>
    </xf>
    <xf numFmtId="3" fontId="19" fillId="0" borderId="12" xfId="57" applyNumberFormat="1" applyFont="1" applyBorder="1">
      <alignment/>
      <protection/>
    </xf>
    <xf numFmtId="3" fontId="19" fillId="0" borderId="13" xfId="57" applyNumberFormat="1" applyFont="1" applyBorder="1">
      <alignment/>
      <protection/>
    </xf>
    <xf numFmtId="2" fontId="19" fillId="0" borderId="11" xfId="57" applyNumberFormat="1" applyFont="1" applyBorder="1">
      <alignment/>
      <protection/>
    </xf>
    <xf numFmtId="2" fontId="19" fillId="0" borderId="12" xfId="57" applyNumberFormat="1" applyFont="1" applyBorder="1">
      <alignment/>
      <protection/>
    </xf>
    <xf numFmtId="2" fontId="19" fillId="0" borderId="13" xfId="57" applyNumberFormat="1" applyFont="1" applyBorder="1">
      <alignment/>
      <protection/>
    </xf>
    <xf numFmtId="183" fontId="19" fillId="0" borderId="11" xfId="57" applyNumberFormat="1" applyFont="1" applyBorder="1">
      <alignment/>
      <protection/>
    </xf>
    <xf numFmtId="183" fontId="19" fillId="0" borderId="12" xfId="57" applyNumberFormat="1" applyFont="1" applyBorder="1">
      <alignment/>
      <protection/>
    </xf>
    <xf numFmtId="183" fontId="19" fillId="0" borderId="13" xfId="57" applyNumberFormat="1" applyFont="1" applyBorder="1">
      <alignment/>
      <protection/>
    </xf>
    <xf numFmtId="0" fontId="23" fillId="0" borderId="22" xfId="57" applyFont="1" applyBorder="1" applyAlignment="1">
      <alignment horizontal="center"/>
      <protection/>
    </xf>
    <xf numFmtId="0" fontId="23" fillId="0" borderId="27" xfId="57" applyFont="1" applyBorder="1" applyAlignment="1">
      <alignment horizontal="center"/>
      <protection/>
    </xf>
    <xf numFmtId="0" fontId="23" fillId="0" borderId="23" xfId="57" applyFont="1" applyBorder="1" applyAlignment="1">
      <alignment horizontal="center"/>
      <protection/>
    </xf>
    <xf numFmtId="1" fontId="19" fillId="0" borderId="11" xfId="57" applyNumberFormat="1" applyFont="1" applyBorder="1">
      <alignment/>
      <protection/>
    </xf>
    <xf numFmtId="1" fontId="19" fillId="0" borderId="12" xfId="57" applyNumberFormat="1" applyFont="1" applyBorder="1">
      <alignment/>
      <protection/>
    </xf>
    <xf numFmtId="1" fontId="19" fillId="0" borderId="13" xfId="57" applyNumberFormat="1" applyFont="1" applyBorder="1">
      <alignment/>
      <protection/>
    </xf>
    <xf numFmtId="0" fontId="0" fillId="0" borderId="0" xfId="57" applyFont="1" applyAlignment="1">
      <alignment/>
      <protection/>
    </xf>
    <xf numFmtId="0" fontId="0" fillId="0" borderId="25" xfId="57" applyFont="1" applyBorder="1" applyAlignment="1">
      <alignment horizontal="center" wrapText="1"/>
      <protection/>
    </xf>
    <xf numFmtId="0" fontId="0" fillId="0" borderId="16" xfId="57" applyFont="1" applyBorder="1" applyAlignment="1">
      <alignment horizontal="center" wrapText="1"/>
      <protection/>
    </xf>
    <xf numFmtId="0" fontId="0" fillId="0" borderId="26" xfId="57" applyFont="1" applyBorder="1" applyAlignment="1">
      <alignment horizontal="center" wrapText="1"/>
      <protection/>
    </xf>
    <xf numFmtId="0" fontId="0" fillId="0" borderId="28" xfId="57" applyFont="1" applyBorder="1" applyAlignment="1">
      <alignment horizontal="center" wrapText="1"/>
      <protection/>
    </xf>
    <xf numFmtId="0" fontId="0" fillId="0" borderId="0" xfId="57" applyFont="1" applyBorder="1" applyAlignment="1">
      <alignment horizontal="center" wrapText="1"/>
      <protection/>
    </xf>
    <xf numFmtId="0" fontId="0" fillId="0" borderId="29" xfId="57" applyFont="1" applyBorder="1" applyAlignment="1">
      <alignment horizontal="center" wrapText="1"/>
      <protection/>
    </xf>
    <xf numFmtId="0" fontId="0" fillId="0" borderId="14" xfId="57" applyFont="1" applyBorder="1" applyAlignment="1">
      <alignment horizontal="center" wrapText="1"/>
      <protection/>
    </xf>
    <xf numFmtId="0" fontId="0" fillId="0" borderId="11" xfId="57" applyFont="1" applyBorder="1" applyAlignment="1">
      <alignment horizontal="center"/>
      <protection/>
    </xf>
    <xf numFmtId="0" fontId="0" fillId="0" borderId="12" xfId="57" applyFont="1" applyBorder="1" applyAlignment="1">
      <alignment horizontal="center"/>
      <protection/>
    </xf>
    <xf numFmtId="0" fontId="0" fillId="0" borderId="13" xfId="57" applyFont="1" applyBorder="1" applyAlignment="1">
      <alignment horizontal="center"/>
      <protection/>
    </xf>
    <xf numFmtId="0" fontId="25" fillId="0" borderId="11" xfId="57" applyNumberFormat="1" applyFont="1" applyBorder="1" applyAlignment="1">
      <alignment wrapText="1"/>
      <protection/>
    </xf>
    <xf numFmtId="0" fontId="25" fillId="0" borderId="12" xfId="57" applyNumberFormat="1" applyFont="1" applyBorder="1" applyAlignment="1">
      <alignment wrapText="1"/>
      <protection/>
    </xf>
    <xf numFmtId="0" fontId="25" fillId="0" borderId="13" xfId="57" applyNumberFormat="1" applyFont="1" applyBorder="1" applyAlignment="1">
      <alignment wrapText="1"/>
      <protection/>
    </xf>
    <xf numFmtId="0" fontId="25" fillId="0" borderId="22" xfId="57" applyFont="1" applyBorder="1" applyAlignment="1">
      <alignment horizontal="left"/>
      <protection/>
    </xf>
    <xf numFmtId="0" fontId="25" fillId="0" borderId="27" xfId="57" applyFont="1" applyBorder="1" applyAlignment="1">
      <alignment horizontal="left"/>
      <protection/>
    </xf>
    <xf numFmtId="0" fontId="25" fillId="0" borderId="23" xfId="57" applyFont="1" applyBorder="1" applyAlignment="1">
      <alignment horizontal="left"/>
      <protection/>
    </xf>
    <xf numFmtId="0" fontId="0" fillId="0" borderId="17" xfId="57" applyFont="1" applyBorder="1" applyAlignment="1">
      <alignment wrapText="1"/>
      <protection/>
    </xf>
    <xf numFmtId="0" fontId="0" fillId="0" borderId="14" xfId="57" applyFont="1" applyBorder="1" applyAlignment="1">
      <alignment wrapText="1"/>
      <protection/>
    </xf>
    <xf numFmtId="0" fontId="0" fillId="0" borderId="15" xfId="57" applyFont="1" applyBorder="1" applyAlignment="1">
      <alignment wrapText="1"/>
      <protection/>
    </xf>
    <xf numFmtId="0" fontId="0" fillId="0" borderId="17" xfId="57" applyFont="1" applyBorder="1" applyAlignment="1">
      <alignment horizontal="center" wrapText="1"/>
      <protection/>
    </xf>
    <xf numFmtId="0" fontId="0" fillId="0" borderId="11" xfId="57" applyFont="1" applyBorder="1" applyAlignment="1">
      <alignment horizontal="center" wrapText="1"/>
      <protection/>
    </xf>
    <xf numFmtId="0" fontId="23" fillId="0" borderId="11" xfId="57" applyFont="1" applyBorder="1" applyAlignment="1">
      <alignment horizontal="center"/>
      <protection/>
    </xf>
    <xf numFmtId="0" fontId="23" fillId="0" borderId="13" xfId="57" applyFont="1" applyBorder="1" applyAlignment="1">
      <alignment horizontal="center"/>
      <protection/>
    </xf>
    <xf numFmtId="0" fontId="23" fillId="0" borderId="25" xfId="57" applyFont="1" applyBorder="1" applyAlignment="1">
      <alignment horizontal="center"/>
      <protection/>
    </xf>
    <xf numFmtId="0" fontId="23" fillId="0" borderId="26" xfId="57" applyFont="1" applyBorder="1" applyAlignment="1">
      <alignment horizontal="center"/>
      <protection/>
    </xf>
    <xf numFmtId="0" fontId="0" fillId="0" borderId="0" xfId="57" applyFont="1">
      <alignment/>
      <protection/>
    </xf>
    <xf numFmtId="10" fontId="19" fillId="0" borderId="11" xfId="57" applyNumberFormat="1" applyFont="1" applyBorder="1">
      <alignment/>
      <protection/>
    </xf>
    <xf numFmtId="10" fontId="19" fillId="0" borderId="12" xfId="57" applyNumberFormat="1" applyFont="1" applyBorder="1">
      <alignment/>
      <protection/>
    </xf>
    <xf numFmtId="10" fontId="19" fillId="0" borderId="13" xfId="57" applyNumberFormat="1" applyFont="1" applyBorder="1">
      <alignment/>
      <protection/>
    </xf>
    <xf numFmtId="0" fontId="24" fillId="0" borderId="10" xfId="57" applyFont="1" applyBorder="1">
      <alignment/>
      <protection/>
    </xf>
    <xf numFmtId="0" fontId="23" fillId="0" borderId="10" xfId="57" applyFont="1" applyBorder="1" applyAlignment="1">
      <alignment horizontal="center"/>
      <protection/>
    </xf>
    <xf numFmtId="0" fontId="25" fillId="0" borderId="10" xfId="57" applyFont="1" applyBorder="1">
      <alignment/>
      <protection/>
    </xf>
    <xf numFmtId="180" fontId="23" fillId="0" borderId="11" xfId="57" applyNumberFormat="1" applyFont="1" applyBorder="1" applyAlignment="1">
      <alignment horizontal="left" wrapText="1"/>
      <protection/>
    </xf>
    <xf numFmtId="180" fontId="23" fillId="0" borderId="12" xfId="57" applyNumberFormat="1" applyFont="1" applyBorder="1" applyAlignment="1">
      <alignment horizontal="left" wrapText="1"/>
      <protection/>
    </xf>
    <xf numFmtId="180" fontId="23" fillId="0" borderId="13" xfId="57" applyNumberFormat="1" applyFont="1" applyBorder="1" applyAlignment="1">
      <alignment horizontal="left" wrapText="1"/>
      <protection/>
    </xf>
    <xf numFmtId="180" fontId="23" fillId="0" borderId="17" xfId="57" applyNumberFormat="1" applyFont="1" applyBorder="1" applyAlignment="1">
      <alignment horizontal="left" wrapText="1"/>
      <protection/>
    </xf>
    <xf numFmtId="180" fontId="23" fillId="0" borderId="14" xfId="57" applyNumberFormat="1" applyFont="1" applyBorder="1" applyAlignment="1">
      <alignment horizontal="left" wrapText="1"/>
      <protection/>
    </xf>
    <xf numFmtId="180" fontId="23" fillId="0" borderId="15" xfId="57" applyNumberFormat="1" applyFont="1" applyBorder="1" applyAlignment="1">
      <alignment horizontal="left" wrapText="1"/>
      <protection/>
    </xf>
    <xf numFmtId="0" fontId="0" fillId="0" borderId="11" xfId="57" applyFont="1" applyBorder="1" applyAlignment="1">
      <alignment wrapText="1"/>
      <protection/>
    </xf>
    <xf numFmtId="0" fontId="0" fillId="0" borderId="25" xfId="57" applyFont="1" applyBorder="1" applyAlignment="1">
      <alignment horizontal="left" vertical="center" wrapText="1"/>
      <protection/>
    </xf>
    <xf numFmtId="0" fontId="0" fillId="0" borderId="16" xfId="57" applyFont="1" applyBorder="1" applyAlignment="1">
      <alignment horizontal="left" vertical="center" wrapText="1"/>
      <protection/>
    </xf>
    <xf numFmtId="0" fontId="0" fillId="0" borderId="26" xfId="57" applyFont="1" applyBorder="1" applyAlignment="1">
      <alignment horizontal="left" vertical="center" wrapText="1"/>
      <protection/>
    </xf>
    <xf numFmtId="0" fontId="0" fillId="0" borderId="17" xfId="57" applyFont="1" applyBorder="1" applyAlignment="1">
      <alignment horizontal="left" wrapText="1"/>
      <protection/>
    </xf>
    <xf numFmtId="0" fontId="0" fillId="0" borderId="14" xfId="57" applyFont="1" applyBorder="1" applyAlignment="1">
      <alignment horizontal="left"/>
      <protection/>
    </xf>
    <xf numFmtId="180" fontId="23" fillId="0" borderId="19" xfId="57" applyNumberFormat="1" applyFont="1" applyBorder="1" applyAlignment="1">
      <alignment horizontal="left" vertical="center" wrapText="1"/>
      <protection/>
    </xf>
    <xf numFmtId="180" fontId="23" fillId="0" borderId="20" xfId="57" applyNumberFormat="1" applyFont="1" applyBorder="1" applyAlignment="1">
      <alignment horizontal="left" vertical="center" wrapText="1"/>
      <protection/>
    </xf>
    <xf numFmtId="180" fontId="23" fillId="0" borderId="21" xfId="57" applyNumberFormat="1" applyFont="1" applyBorder="1" applyAlignment="1">
      <alignment horizontal="left" vertical="center" wrapText="1"/>
      <protection/>
    </xf>
    <xf numFmtId="180" fontId="23" fillId="0" borderId="30" xfId="57" applyNumberFormat="1" applyFont="1" applyBorder="1" applyAlignment="1">
      <alignment horizontal="left" vertical="center" wrapText="1"/>
      <protection/>
    </xf>
    <xf numFmtId="180" fontId="23" fillId="0" borderId="0" xfId="57" applyNumberFormat="1" applyFont="1" applyBorder="1" applyAlignment="1">
      <alignment horizontal="left" vertical="center" wrapText="1"/>
      <protection/>
    </xf>
    <xf numFmtId="180" fontId="23" fillId="0" borderId="31" xfId="57" applyNumberFormat="1" applyFont="1" applyBorder="1" applyAlignment="1">
      <alignment horizontal="left" vertical="center" wrapText="1"/>
      <protection/>
    </xf>
    <xf numFmtId="180" fontId="23" fillId="0" borderId="32" xfId="57" applyNumberFormat="1" applyFont="1" applyBorder="1" applyAlignment="1">
      <alignment horizontal="left" vertical="center" wrapText="1"/>
      <protection/>
    </xf>
    <xf numFmtId="180" fontId="23" fillId="0" borderId="33" xfId="57" applyNumberFormat="1" applyFont="1" applyBorder="1" applyAlignment="1">
      <alignment horizontal="left" vertical="center" wrapText="1"/>
      <protection/>
    </xf>
    <xf numFmtId="180" fontId="23" fillId="0" borderId="34" xfId="57" applyNumberFormat="1" applyFont="1" applyBorder="1" applyAlignment="1">
      <alignment horizontal="left" vertical="center" wrapText="1"/>
      <protection/>
    </xf>
    <xf numFmtId="0" fontId="25" fillId="0" borderId="11" xfId="57" applyFont="1" applyBorder="1">
      <alignment/>
      <protection/>
    </xf>
    <xf numFmtId="0" fontId="25" fillId="0" borderId="12" xfId="57" applyFont="1" applyBorder="1">
      <alignment/>
      <protection/>
    </xf>
    <xf numFmtId="0" fontId="25" fillId="0" borderId="13" xfId="57" applyFont="1" applyBorder="1">
      <alignment/>
      <protection/>
    </xf>
    <xf numFmtId="0" fontId="24" fillId="0" borderId="19" xfId="57" applyFont="1" applyBorder="1" applyAlignment="1">
      <alignment horizontal="left" wrapText="1"/>
      <protection/>
    </xf>
    <xf numFmtId="0" fontId="24" fillId="0" borderId="20" xfId="57" applyFont="1" applyBorder="1" applyAlignment="1">
      <alignment horizontal="left" wrapText="1"/>
      <protection/>
    </xf>
    <xf numFmtId="0" fontId="24" fillId="0" borderId="21" xfId="57" applyFont="1" applyBorder="1" applyAlignment="1">
      <alignment horizontal="left" wrapText="1"/>
      <protection/>
    </xf>
    <xf numFmtId="0" fontId="0" fillId="0" borderId="11" xfId="57" applyFont="1" applyBorder="1">
      <alignment/>
      <protection/>
    </xf>
    <xf numFmtId="0" fontId="0" fillId="0" borderId="11" xfId="57" applyFont="1" applyBorder="1" applyAlignment="1">
      <alignment wrapText="1"/>
      <protection/>
    </xf>
    <xf numFmtId="0" fontId="0" fillId="0" borderId="12" xfId="57" applyFont="1" applyBorder="1" applyAlignment="1">
      <alignment wrapText="1"/>
      <protection/>
    </xf>
    <xf numFmtId="0" fontId="0" fillId="0" borderId="13" xfId="57" applyFont="1" applyBorder="1" applyAlignment="1">
      <alignment wrapText="1"/>
      <protection/>
    </xf>
    <xf numFmtId="0" fontId="23" fillId="0" borderId="22" xfId="57" applyFont="1" applyBorder="1" applyAlignment="1">
      <alignment vertical="center" wrapText="1"/>
      <protection/>
    </xf>
    <xf numFmtId="0" fontId="23" fillId="0" borderId="27" xfId="57" applyFont="1" applyBorder="1" applyAlignment="1">
      <alignment vertical="center" wrapText="1"/>
      <protection/>
    </xf>
    <xf numFmtId="0" fontId="23" fillId="0" borderId="23" xfId="57" applyFont="1" applyBorder="1" applyAlignment="1">
      <alignment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Sheet1" xfId="56"/>
    <cellStyle name="Normal_Sheet1_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rocoop.rs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zoomScalePageLayoutView="0" workbookViewId="0" topLeftCell="A64">
      <selection activeCell="H88" sqref="H88"/>
    </sheetView>
  </sheetViews>
  <sheetFormatPr defaultColWidth="9.140625" defaultRowHeight="12.75"/>
  <cols>
    <col min="5" max="5" width="3.57421875" style="0" customWidth="1"/>
    <col min="6" max="6" width="9.28125" style="0" customWidth="1"/>
    <col min="8" max="8" width="13.00390625" style="0" bestFit="1" customWidth="1"/>
    <col min="10" max="10" width="11.140625" style="0" customWidth="1"/>
  </cols>
  <sheetData>
    <row r="1" ht="12.75">
      <c r="B1" t="s">
        <v>38</v>
      </c>
    </row>
    <row r="2" ht="12.75">
      <c r="A2" t="s">
        <v>39</v>
      </c>
    </row>
    <row r="4" spans="1:10" ht="12.75" customHeight="1">
      <c r="A4" s="1"/>
      <c r="B4" s="2" t="s">
        <v>0</v>
      </c>
      <c r="C4" s="1"/>
      <c r="D4" s="1"/>
      <c r="E4" s="1"/>
      <c r="F4" s="1"/>
      <c r="G4" s="1"/>
      <c r="H4" s="1"/>
      <c r="I4" s="1"/>
      <c r="J4" s="1"/>
    </row>
    <row r="5" spans="1:10" ht="12.75">
      <c r="A5" s="3" t="s">
        <v>1</v>
      </c>
      <c r="B5" s="3"/>
      <c r="C5" s="3"/>
      <c r="D5" s="3"/>
      <c r="E5" s="4"/>
      <c r="F5" s="3" t="s">
        <v>50</v>
      </c>
      <c r="G5" s="4"/>
      <c r="H5" s="3"/>
      <c r="I5" s="3"/>
      <c r="J5" s="3"/>
    </row>
    <row r="6" spans="1:10" ht="12.75">
      <c r="A6" s="3"/>
      <c r="B6" s="3"/>
      <c r="C6" s="3"/>
      <c r="D6" s="3"/>
      <c r="E6" s="4"/>
      <c r="F6" s="3"/>
      <c r="G6" s="4"/>
      <c r="H6" s="3"/>
      <c r="I6" s="3"/>
      <c r="J6" s="3"/>
    </row>
    <row r="7" spans="1:10" ht="25.5" customHeight="1">
      <c r="A7" s="169" t="s">
        <v>32</v>
      </c>
      <c r="B7" s="170"/>
      <c r="C7" s="170"/>
      <c r="D7" s="170"/>
      <c r="E7" s="171"/>
      <c r="F7" s="85" t="s">
        <v>54</v>
      </c>
      <c r="G7" s="86"/>
      <c r="H7" s="86"/>
      <c r="I7" s="86"/>
      <c r="J7" s="87"/>
    </row>
    <row r="8" spans="1:10" ht="12.75">
      <c r="A8" s="25" t="s">
        <v>30</v>
      </c>
      <c r="B8" s="20"/>
      <c r="C8" s="20"/>
      <c r="D8" s="20"/>
      <c r="E8" s="23"/>
      <c r="F8" s="25" t="s">
        <v>55</v>
      </c>
      <c r="G8" s="12"/>
      <c r="H8" s="12"/>
      <c r="I8" s="12"/>
      <c r="J8" s="13"/>
    </row>
    <row r="9" spans="1:10" ht="12.75">
      <c r="A9" s="34" t="s">
        <v>31</v>
      </c>
      <c r="B9" s="21"/>
      <c r="C9" s="21"/>
      <c r="D9" s="21"/>
      <c r="E9" s="24"/>
      <c r="F9" s="25">
        <v>8040788</v>
      </c>
      <c r="G9" s="12"/>
      <c r="H9" s="12">
        <v>101692175</v>
      </c>
      <c r="I9" s="12"/>
      <c r="J9" s="13"/>
    </row>
    <row r="10" spans="1:10" ht="12.75">
      <c r="A10" s="172" t="s">
        <v>2</v>
      </c>
      <c r="B10" s="173"/>
      <c r="C10" s="173"/>
      <c r="D10" s="173"/>
      <c r="E10" s="173"/>
      <c r="F10" s="104" t="s">
        <v>56</v>
      </c>
      <c r="G10" s="105"/>
      <c r="H10" s="105"/>
      <c r="I10" s="105"/>
      <c r="J10" s="106"/>
    </row>
    <row r="11" spans="1:10" ht="12.75">
      <c r="A11" s="93" t="s">
        <v>3</v>
      </c>
      <c r="B11" s="67"/>
      <c r="C11" s="67"/>
      <c r="D11" s="67"/>
      <c r="E11" s="94"/>
      <c r="F11" s="101" t="s">
        <v>57</v>
      </c>
      <c r="G11" s="102"/>
      <c r="H11" s="102"/>
      <c r="I11" s="102"/>
      <c r="J11" s="103"/>
    </row>
    <row r="12" spans="1:10" ht="12.75" customHeight="1">
      <c r="A12" s="93" t="s">
        <v>41</v>
      </c>
      <c r="B12" s="67"/>
      <c r="C12" s="67"/>
      <c r="D12" s="67"/>
      <c r="E12" s="94"/>
      <c r="F12" s="98" t="s">
        <v>58</v>
      </c>
      <c r="G12" s="99"/>
      <c r="H12" s="99"/>
      <c r="I12" s="99"/>
      <c r="J12" s="100"/>
    </row>
    <row r="13" spans="1:10" ht="27.75" customHeight="1">
      <c r="A13" s="7"/>
      <c r="B13" s="8"/>
      <c r="C13" s="8"/>
      <c r="D13" s="8"/>
      <c r="E13" s="9"/>
      <c r="F13" s="110" t="s">
        <v>59</v>
      </c>
      <c r="G13" s="77"/>
      <c r="H13" s="77"/>
      <c r="I13" s="77"/>
      <c r="J13" s="78"/>
    </row>
    <row r="14" spans="1:10" ht="12.75" customHeight="1">
      <c r="A14" s="7"/>
      <c r="B14" s="8"/>
      <c r="C14" s="8"/>
      <c r="D14" s="8"/>
      <c r="E14" s="9"/>
      <c r="F14" s="79" t="s">
        <v>60</v>
      </c>
      <c r="G14" s="80"/>
      <c r="H14" s="80"/>
      <c r="I14" s="80"/>
      <c r="J14" s="81"/>
    </row>
    <row r="15" spans="1:10" ht="12.75" customHeight="1">
      <c r="A15" s="7"/>
      <c r="B15" s="8"/>
      <c r="C15" s="8"/>
      <c r="D15" s="8"/>
      <c r="E15" s="9"/>
      <c r="F15" s="79" t="s">
        <v>61</v>
      </c>
      <c r="G15" s="80"/>
      <c r="H15" s="80"/>
      <c r="I15" s="80"/>
      <c r="J15" s="81"/>
    </row>
    <row r="16" spans="1:10" ht="12.75">
      <c r="A16" s="93" t="s">
        <v>4</v>
      </c>
      <c r="B16" s="67"/>
      <c r="C16" s="67"/>
      <c r="D16" s="67"/>
      <c r="E16" s="94"/>
      <c r="F16" s="95" t="s">
        <v>62</v>
      </c>
      <c r="G16" s="96"/>
      <c r="H16" s="96"/>
      <c r="I16" s="96"/>
      <c r="J16" s="97"/>
    </row>
    <row r="17" spans="1:10" ht="12.75">
      <c r="A17" s="93" t="s">
        <v>5</v>
      </c>
      <c r="B17" s="67"/>
      <c r="C17" s="67"/>
      <c r="D17" s="67"/>
      <c r="E17" s="94"/>
      <c r="F17" s="95" t="s">
        <v>104</v>
      </c>
      <c r="G17" s="96"/>
      <c r="H17" s="96"/>
      <c r="I17" s="96"/>
      <c r="J17" s="97"/>
    </row>
    <row r="18" spans="1:10" ht="12.75">
      <c r="A18" s="93" t="s">
        <v>6</v>
      </c>
      <c r="B18" s="67"/>
      <c r="C18" s="67"/>
      <c r="D18" s="67"/>
      <c r="E18" s="94"/>
      <c r="F18" s="107" t="s">
        <v>7</v>
      </c>
      <c r="G18" s="108"/>
      <c r="H18" s="109"/>
      <c r="I18" s="93" t="s">
        <v>8</v>
      </c>
      <c r="J18" s="94"/>
    </row>
    <row r="19" spans="1:10" ht="12.75">
      <c r="A19" s="66" t="s">
        <v>63</v>
      </c>
      <c r="B19" s="60"/>
      <c r="C19" s="60"/>
      <c r="D19" s="60"/>
      <c r="E19" s="61"/>
      <c r="F19" s="90">
        <v>37774</v>
      </c>
      <c r="G19" s="91"/>
      <c r="H19" s="92"/>
      <c r="I19" s="88">
        <v>0.249995</v>
      </c>
      <c r="J19" s="89"/>
    </row>
    <row r="20" spans="1:10" ht="12.75">
      <c r="A20" s="66" t="s">
        <v>64</v>
      </c>
      <c r="B20" s="60"/>
      <c r="C20" s="60"/>
      <c r="D20" s="60"/>
      <c r="E20" s="61"/>
      <c r="F20" s="90">
        <v>34774</v>
      </c>
      <c r="G20" s="91"/>
      <c r="H20" s="92"/>
      <c r="I20" s="88">
        <v>0.2301405</v>
      </c>
      <c r="J20" s="89"/>
    </row>
    <row r="21" spans="1:10" ht="12.75">
      <c r="A21" s="66" t="s">
        <v>65</v>
      </c>
      <c r="B21" s="60"/>
      <c r="C21" s="60"/>
      <c r="D21" s="60"/>
      <c r="E21" s="61"/>
      <c r="F21" s="90">
        <v>12518</v>
      </c>
      <c r="G21" s="91"/>
      <c r="H21" s="92"/>
      <c r="I21" s="88">
        <v>0.0828463</v>
      </c>
      <c r="J21" s="89"/>
    </row>
    <row r="22" spans="1:10" ht="12.75">
      <c r="A22" s="66" t="s">
        <v>67</v>
      </c>
      <c r="B22" s="60"/>
      <c r="C22" s="60"/>
      <c r="D22" s="60"/>
      <c r="E22" s="61"/>
      <c r="F22" s="90">
        <v>4533</v>
      </c>
      <c r="G22" s="91"/>
      <c r="H22" s="92"/>
      <c r="I22" s="88">
        <v>0.0300002</v>
      </c>
      <c r="J22" s="89"/>
    </row>
    <row r="23" spans="1:10" ht="12.75">
      <c r="A23" s="66" t="s">
        <v>66</v>
      </c>
      <c r="B23" s="60"/>
      <c r="C23" s="60"/>
      <c r="D23" s="60"/>
      <c r="E23" s="61"/>
      <c r="F23" s="90">
        <v>4645</v>
      </c>
      <c r="G23" s="91"/>
      <c r="H23" s="92"/>
      <c r="I23" s="88">
        <v>0.0307414</v>
      </c>
      <c r="J23" s="89"/>
    </row>
    <row r="24" spans="1:10" ht="12.75">
      <c r="A24" s="43" t="s">
        <v>68</v>
      </c>
      <c r="B24" s="44"/>
      <c r="C24" s="44"/>
      <c r="D24" s="44"/>
      <c r="E24" s="45"/>
      <c r="F24" s="46"/>
      <c r="G24" s="47"/>
      <c r="H24" s="48">
        <v>1810</v>
      </c>
      <c r="I24" s="49"/>
      <c r="J24" s="50">
        <v>0.0119789</v>
      </c>
    </row>
    <row r="25" spans="1:10" ht="12.75">
      <c r="A25" s="93" t="s">
        <v>69</v>
      </c>
      <c r="B25" s="67"/>
      <c r="C25" s="67"/>
      <c r="D25" s="67"/>
      <c r="E25" s="94"/>
      <c r="F25" s="98">
        <v>1556</v>
      </c>
      <c r="G25" s="99"/>
      <c r="H25" s="100"/>
      <c r="I25" s="75">
        <v>0.0102979</v>
      </c>
      <c r="J25" s="76"/>
    </row>
    <row r="26" spans="1:10" ht="12.75" customHeight="1">
      <c r="A26" s="93" t="s">
        <v>70</v>
      </c>
      <c r="B26" s="67"/>
      <c r="C26" s="67"/>
      <c r="D26" s="67"/>
      <c r="E26" s="94"/>
      <c r="F26" s="98">
        <v>1543</v>
      </c>
      <c r="G26" s="99"/>
      <c r="H26" s="100"/>
      <c r="I26" s="75">
        <v>0.0102118</v>
      </c>
      <c r="J26" s="76"/>
    </row>
    <row r="27" spans="1:10" ht="12.75">
      <c r="A27" s="93" t="s">
        <v>71</v>
      </c>
      <c r="B27" s="67"/>
      <c r="C27" s="67"/>
      <c r="D27" s="67"/>
      <c r="E27" s="94"/>
      <c r="F27" s="98">
        <v>1470</v>
      </c>
      <c r="G27" s="99"/>
      <c r="H27" s="100"/>
      <c r="I27" s="75">
        <v>0.0097287</v>
      </c>
      <c r="J27" s="76"/>
    </row>
    <row r="28" spans="1:10" ht="12.75">
      <c r="A28" s="93" t="s">
        <v>72</v>
      </c>
      <c r="B28" s="67"/>
      <c r="C28" s="67"/>
      <c r="D28" s="67"/>
      <c r="E28" s="94"/>
      <c r="F28" s="98">
        <v>1372</v>
      </c>
      <c r="G28" s="99"/>
      <c r="H28" s="100"/>
      <c r="I28" s="75">
        <v>0.0090801</v>
      </c>
      <c r="J28" s="76"/>
    </row>
    <row r="29" spans="1:10" ht="12.75">
      <c r="A29" s="93" t="s">
        <v>9</v>
      </c>
      <c r="B29" s="67"/>
      <c r="C29" s="67"/>
      <c r="D29" s="67"/>
      <c r="E29" s="94"/>
      <c r="F29" s="165" t="s">
        <v>73</v>
      </c>
      <c r="G29" s="166"/>
      <c r="H29" s="166"/>
      <c r="I29" s="166"/>
      <c r="J29" s="167"/>
    </row>
    <row r="30" spans="1:10" ht="12.75">
      <c r="A30" s="168" t="s">
        <v>10</v>
      </c>
      <c r="B30" s="67"/>
      <c r="C30" s="67"/>
      <c r="D30" s="67"/>
      <c r="E30" s="94"/>
      <c r="F30" s="162" t="s">
        <v>74</v>
      </c>
      <c r="G30" s="163"/>
      <c r="H30" s="163"/>
      <c r="I30" s="163"/>
      <c r="J30" s="164"/>
    </row>
    <row r="31" spans="1:10" ht="42" customHeight="1">
      <c r="A31" s="186" t="s">
        <v>76</v>
      </c>
      <c r="B31" s="187"/>
      <c r="C31" s="187"/>
      <c r="D31" s="187"/>
      <c r="E31" s="188"/>
      <c r="F31" s="174" t="s">
        <v>75</v>
      </c>
      <c r="G31" s="175"/>
      <c r="H31" s="175"/>
      <c r="I31" s="175"/>
      <c r="J31" s="176"/>
    </row>
    <row r="32" spans="1:10" ht="25.5" customHeight="1">
      <c r="A32" s="51"/>
      <c r="B32" s="52"/>
      <c r="C32" s="52"/>
      <c r="D32" s="52"/>
      <c r="E32" s="53"/>
      <c r="F32" s="177" t="s">
        <v>77</v>
      </c>
      <c r="G32" s="178"/>
      <c r="H32" s="178"/>
      <c r="I32" s="178"/>
      <c r="J32" s="179"/>
    </row>
    <row r="33" spans="1:10" ht="12.75" customHeight="1">
      <c r="A33" s="51"/>
      <c r="B33" s="52"/>
      <c r="C33" s="52"/>
      <c r="D33" s="52"/>
      <c r="E33" s="53"/>
      <c r="F33" s="180" t="s">
        <v>78</v>
      </c>
      <c r="G33" s="181"/>
      <c r="H33" s="181"/>
      <c r="I33" s="181"/>
      <c r="J33" s="182"/>
    </row>
    <row r="34" spans="1:10" ht="12.75" customHeight="1">
      <c r="A34" s="51"/>
      <c r="B34" s="52"/>
      <c r="C34" s="52"/>
      <c r="D34" s="52"/>
      <c r="E34" s="53"/>
      <c r="F34" s="82" t="s">
        <v>102</v>
      </c>
      <c r="G34" s="83"/>
      <c r="H34" s="83"/>
      <c r="I34" s="83"/>
      <c r="J34" s="84"/>
    </row>
    <row r="35" spans="1:10" ht="43.5" customHeight="1">
      <c r="A35" s="189" t="s">
        <v>42</v>
      </c>
      <c r="B35" s="67"/>
      <c r="C35" s="67"/>
      <c r="D35" s="67"/>
      <c r="E35" s="94"/>
      <c r="F35" s="110" t="s">
        <v>79</v>
      </c>
      <c r="G35" s="77"/>
      <c r="H35" s="77"/>
      <c r="I35" s="77"/>
      <c r="J35" s="78"/>
    </row>
    <row r="36" spans="1:10" ht="26.25" customHeight="1">
      <c r="A36" s="190" t="s">
        <v>43</v>
      </c>
      <c r="B36" s="191"/>
      <c r="C36" s="191"/>
      <c r="D36" s="191"/>
      <c r="E36" s="192"/>
      <c r="F36" s="193" t="s">
        <v>80</v>
      </c>
      <c r="G36" s="194"/>
      <c r="H36" s="194"/>
      <c r="I36" s="194"/>
      <c r="J36" s="195"/>
    </row>
    <row r="37" spans="1:10" ht="12.75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ht="30" customHeight="1">
      <c r="A38" s="3" t="s">
        <v>11</v>
      </c>
      <c r="B38" s="3"/>
      <c r="C38" s="3"/>
      <c r="D38" s="3"/>
      <c r="E38" s="3"/>
      <c r="F38" s="3"/>
      <c r="G38" s="3"/>
      <c r="H38" s="3"/>
      <c r="I38" s="3"/>
      <c r="J38" s="3"/>
    </row>
    <row r="39" spans="1:10" ht="12.75">
      <c r="A39" s="3" t="s">
        <v>12</v>
      </c>
      <c r="B39" s="3"/>
      <c r="C39" s="3"/>
      <c r="D39" s="3"/>
      <c r="E39" s="3"/>
      <c r="F39" s="3"/>
      <c r="G39" s="3"/>
      <c r="H39" s="3"/>
      <c r="I39" s="3"/>
      <c r="J39" s="3"/>
    </row>
    <row r="40" spans="1:10" ht="12.75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ht="38.25">
      <c r="A41" s="168" t="s">
        <v>40</v>
      </c>
      <c r="B41" s="191"/>
      <c r="C41" s="192"/>
      <c r="D41" s="150" t="s">
        <v>45</v>
      </c>
      <c r="E41" s="108"/>
      <c r="F41" s="108"/>
      <c r="G41" s="109"/>
      <c r="H41" s="107" t="s">
        <v>13</v>
      </c>
      <c r="I41" s="109"/>
      <c r="J41" s="5" t="s">
        <v>14</v>
      </c>
    </row>
    <row r="42" spans="1:10" ht="12.75" customHeight="1">
      <c r="A42" s="140" t="s">
        <v>81</v>
      </c>
      <c r="B42" s="141"/>
      <c r="C42" s="142"/>
      <c r="D42" s="66" t="s">
        <v>88</v>
      </c>
      <c r="E42" s="60"/>
      <c r="F42" s="60"/>
      <c r="G42" s="61"/>
      <c r="H42" s="151" t="s">
        <v>95</v>
      </c>
      <c r="I42" s="152"/>
      <c r="J42" s="42" t="s">
        <v>95</v>
      </c>
    </row>
    <row r="43" spans="1:10" ht="12.75" customHeight="1">
      <c r="A43" s="140" t="s">
        <v>82</v>
      </c>
      <c r="B43" s="141"/>
      <c r="C43" s="142"/>
      <c r="D43" s="66" t="s">
        <v>89</v>
      </c>
      <c r="E43" s="60"/>
      <c r="F43" s="60"/>
      <c r="G43" s="61"/>
      <c r="H43" s="151" t="s">
        <v>95</v>
      </c>
      <c r="I43" s="152"/>
      <c r="J43" s="42" t="s">
        <v>95</v>
      </c>
    </row>
    <row r="44" spans="1:10" ht="12.75">
      <c r="A44" s="183" t="s">
        <v>83</v>
      </c>
      <c r="B44" s="184"/>
      <c r="C44" s="185"/>
      <c r="D44" s="66" t="s">
        <v>90</v>
      </c>
      <c r="E44" s="60"/>
      <c r="F44" s="60"/>
      <c r="G44" s="61"/>
      <c r="H44" s="151" t="s">
        <v>95</v>
      </c>
      <c r="I44" s="152"/>
      <c r="J44" s="42" t="s">
        <v>95</v>
      </c>
    </row>
    <row r="45" spans="1:10" ht="12.75">
      <c r="A45" s="183" t="s">
        <v>84</v>
      </c>
      <c r="B45" s="184"/>
      <c r="C45" s="185"/>
      <c r="D45" s="66" t="s">
        <v>91</v>
      </c>
      <c r="E45" s="60"/>
      <c r="F45" s="60"/>
      <c r="G45" s="61"/>
      <c r="H45" s="151" t="s">
        <v>95</v>
      </c>
      <c r="I45" s="152"/>
      <c r="J45" s="42" t="s">
        <v>95</v>
      </c>
    </row>
    <row r="46" spans="1:10" ht="12.75">
      <c r="A46" s="161" t="s">
        <v>85</v>
      </c>
      <c r="B46" s="161"/>
      <c r="C46" s="161"/>
      <c r="D46" s="159" t="s">
        <v>92</v>
      </c>
      <c r="E46" s="159"/>
      <c r="F46" s="159"/>
      <c r="G46" s="159"/>
      <c r="H46" s="160" t="s">
        <v>95</v>
      </c>
      <c r="I46" s="160"/>
      <c r="J46" s="42" t="s">
        <v>95</v>
      </c>
    </row>
    <row r="47" spans="1:10" ht="12.75">
      <c r="A47" s="161" t="s">
        <v>86</v>
      </c>
      <c r="B47" s="161"/>
      <c r="C47" s="161"/>
      <c r="D47" s="111" t="s">
        <v>93</v>
      </c>
      <c r="E47" s="112"/>
      <c r="F47" s="112"/>
      <c r="G47" s="113"/>
      <c r="H47" s="54"/>
      <c r="I47" s="55"/>
      <c r="J47" s="42"/>
    </row>
    <row r="48" spans="1:10" ht="12.75">
      <c r="A48" s="143" t="s">
        <v>87</v>
      </c>
      <c r="B48" s="144"/>
      <c r="C48" s="145"/>
      <c r="D48" s="111" t="s">
        <v>94</v>
      </c>
      <c r="E48" s="112"/>
      <c r="F48" s="112"/>
      <c r="G48" s="113"/>
      <c r="H48" s="56"/>
      <c r="I48" s="57"/>
      <c r="J48" s="58"/>
    </row>
    <row r="49" spans="1:10" ht="12.75">
      <c r="A49" s="26"/>
      <c r="B49" s="26"/>
      <c r="C49" s="26"/>
      <c r="D49" s="26"/>
      <c r="E49" s="26"/>
      <c r="F49" s="26"/>
      <c r="G49" s="26"/>
      <c r="H49" s="27"/>
      <c r="I49" s="27"/>
      <c r="J49" s="27"/>
    </row>
    <row r="50" spans="1:10" ht="12.75">
      <c r="A50" s="38" t="s">
        <v>46</v>
      </c>
      <c r="B50" s="32"/>
      <c r="C50" s="32"/>
      <c r="D50" s="32"/>
      <c r="E50" s="32"/>
      <c r="F50" s="32"/>
      <c r="G50" s="32"/>
      <c r="H50" s="33"/>
      <c r="I50" s="33"/>
      <c r="J50" s="33"/>
    </row>
    <row r="51" spans="1:12" ht="12.75">
      <c r="A51" s="29"/>
      <c r="B51" s="29"/>
      <c r="C51" s="29"/>
      <c r="D51" s="29"/>
      <c r="E51" s="29"/>
      <c r="F51" s="29"/>
      <c r="G51" s="29"/>
      <c r="H51" s="30"/>
      <c r="I51" s="30"/>
      <c r="J51" s="30"/>
      <c r="L51" s="18"/>
    </row>
    <row r="52" spans="1:10" ht="38.25" customHeight="1">
      <c r="A52" s="146" t="s">
        <v>33</v>
      </c>
      <c r="B52" s="147"/>
      <c r="C52" s="148"/>
      <c r="D52" s="149" t="s">
        <v>44</v>
      </c>
      <c r="E52" s="136"/>
      <c r="F52" s="136"/>
      <c r="G52" s="62"/>
      <c r="H52" s="74" t="s">
        <v>13</v>
      </c>
      <c r="I52" s="62"/>
      <c r="J52" s="35" t="s">
        <v>14</v>
      </c>
    </row>
    <row r="53" spans="1:10" ht="12.75">
      <c r="A53" s="63" t="s">
        <v>96</v>
      </c>
      <c r="B53" s="64"/>
      <c r="C53" s="65"/>
      <c r="D53" s="66" t="s">
        <v>103</v>
      </c>
      <c r="E53" s="60"/>
      <c r="F53" s="60"/>
      <c r="G53" s="61"/>
      <c r="H53" s="151" t="s">
        <v>95</v>
      </c>
      <c r="I53" s="152"/>
      <c r="J53" s="42" t="s">
        <v>95</v>
      </c>
    </row>
    <row r="54" spans="1:10" ht="12.75">
      <c r="A54" s="63" t="s">
        <v>97</v>
      </c>
      <c r="B54" s="64"/>
      <c r="C54" s="65"/>
      <c r="D54" s="66" t="s">
        <v>99</v>
      </c>
      <c r="E54" s="60"/>
      <c r="F54" s="60"/>
      <c r="G54" s="61"/>
      <c r="H54" s="151" t="s">
        <v>95</v>
      </c>
      <c r="I54" s="152"/>
      <c r="J54" s="42" t="s">
        <v>95</v>
      </c>
    </row>
    <row r="55" spans="1:10" ht="12.75">
      <c r="A55" s="71" t="s">
        <v>98</v>
      </c>
      <c r="B55" s="72"/>
      <c r="C55" s="73"/>
      <c r="D55" s="71" t="s">
        <v>100</v>
      </c>
      <c r="E55" s="72"/>
      <c r="F55" s="72"/>
      <c r="G55" s="73"/>
      <c r="H55" s="153" t="s">
        <v>95</v>
      </c>
      <c r="I55" s="154"/>
      <c r="J55" s="59" t="s">
        <v>95</v>
      </c>
    </row>
    <row r="56" spans="1:10" ht="12.75">
      <c r="A56" s="26"/>
      <c r="B56" s="26"/>
      <c r="C56" s="26"/>
      <c r="D56" s="26"/>
      <c r="E56" s="26"/>
      <c r="F56" s="26"/>
      <c r="G56" s="26"/>
      <c r="H56" s="27"/>
      <c r="I56" s="27"/>
      <c r="J56" s="27"/>
    </row>
    <row r="57" spans="1:10" s="41" customFormat="1" ht="12.75">
      <c r="A57" s="39" t="s">
        <v>49</v>
      </c>
      <c r="B57" s="39"/>
      <c r="C57" s="39"/>
      <c r="D57" s="39"/>
      <c r="E57" s="39"/>
      <c r="F57" s="39"/>
      <c r="G57" s="39"/>
      <c r="H57" s="40"/>
      <c r="I57" s="40"/>
      <c r="J57" s="40"/>
    </row>
    <row r="58" spans="1:10" ht="12.75">
      <c r="A58" s="32"/>
      <c r="B58" s="32"/>
      <c r="C58" s="32"/>
      <c r="D58" s="32"/>
      <c r="E58" s="32"/>
      <c r="F58" s="32"/>
      <c r="G58" s="32"/>
      <c r="H58" s="33"/>
      <c r="I58" s="33"/>
      <c r="J58" s="33"/>
    </row>
    <row r="59" spans="1:10" ht="12.75">
      <c r="A59" s="38" t="s">
        <v>47</v>
      </c>
      <c r="B59" s="18"/>
      <c r="C59" s="32"/>
      <c r="D59" s="32"/>
      <c r="E59" s="32"/>
      <c r="F59" s="32"/>
      <c r="G59" s="32"/>
      <c r="H59" s="33"/>
      <c r="I59" s="33"/>
      <c r="J59" s="33"/>
    </row>
    <row r="60" spans="1:10" ht="12.75">
      <c r="A60" s="32"/>
      <c r="B60" s="18"/>
      <c r="C60" s="32"/>
      <c r="D60" s="32"/>
      <c r="E60" s="32"/>
      <c r="F60" s="32"/>
      <c r="G60" s="32"/>
      <c r="H60" s="33"/>
      <c r="I60" s="33"/>
      <c r="J60" s="33"/>
    </row>
    <row r="61" spans="1:10" ht="12.75">
      <c r="A61" s="37" t="s">
        <v>48</v>
      </c>
      <c r="B61" s="22"/>
      <c r="C61" s="8"/>
      <c r="D61" s="8"/>
      <c r="E61" s="8"/>
      <c r="F61" s="8" t="s">
        <v>51</v>
      </c>
      <c r="G61" s="8" t="s">
        <v>52</v>
      </c>
      <c r="H61" s="15"/>
      <c r="I61" s="15"/>
      <c r="J61" s="16"/>
    </row>
    <row r="62" spans="1:10" ht="12.75">
      <c r="A62" s="14"/>
      <c r="B62" s="36"/>
      <c r="C62" s="15"/>
      <c r="D62" s="15"/>
      <c r="E62" s="15"/>
      <c r="F62" s="15"/>
      <c r="G62" s="15"/>
      <c r="H62" s="15"/>
      <c r="I62" s="15"/>
      <c r="J62" s="16"/>
    </row>
    <row r="63" spans="1:10" ht="12.75">
      <c r="A63" s="29"/>
      <c r="B63" s="19"/>
      <c r="C63" s="29"/>
      <c r="D63" s="29"/>
      <c r="E63" s="29"/>
      <c r="F63" s="29"/>
      <c r="G63" s="29"/>
      <c r="H63" s="30"/>
      <c r="I63" s="30"/>
      <c r="J63" s="30"/>
    </row>
    <row r="64" spans="1:10" ht="12.75">
      <c r="A64" s="28" t="s">
        <v>101</v>
      </c>
      <c r="B64" s="19"/>
      <c r="C64" s="29"/>
      <c r="D64" s="29"/>
      <c r="E64" s="29"/>
      <c r="F64" s="29"/>
      <c r="G64" s="29"/>
      <c r="H64" s="30" t="s">
        <v>34</v>
      </c>
      <c r="I64" s="30" t="s">
        <v>35</v>
      </c>
      <c r="J64" s="31"/>
    </row>
    <row r="65" spans="1:10" ht="12.75">
      <c r="A65" s="7" t="s">
        <v>15</v>
      </c>
      <c r="B65" s="8"/>
      <c r="C65" s="8"/>
      <c r="D65" s="8"/>
      <c r="E65" s="8"/>
      <c r="F65" s="9"/>
      <c r="G65" s="8"/>
      <c r="H65" s="15" t="s">
        <v>34</v>
      </c>
      <c r="I65" s="15"/>
      <c r="J65" s="17">
        <f>1192099+689306+123057</f>
        <v>2004462</v>
      </c>
    </row>
    <row r="66" spans="1:10" ht="12.75">
      <c r="A66" s="93" t="s">
        <v>16</v>
      </c>
      <c r="B66" s="67"/>
      <c r="C66" s="67"/>
      <c r="D66" s="67"/>
      <c r="E66" s="67"/>
      <c r="F66" s="94"/>
      <c r="G66" s="68">
        <f>1433521+446419+113043</f>
        <v>1992983</v>
      </c>
      <c r="H66" s="69"/>
      <c r="I66" s="69"/>
      <c r="J66" s="70"/>
    </row>
    <row r="67" spans="1:10" ht="12.75">
      <c r="A67" s="93" t="s">
        <v>17</v>
      </c>
      <c r="B67" s="67"/>
      <c r="C67" s="67"/>
      <c r="D67" s="67"/>
      <c r="E67" s="67"/>
      <c r="F67" s="94"/>
      <c r="G67" s="68">
        <f>J65-G66-2978</f>
        <v>8501</v>
      </c>
      <c r="H67" s="69"/>
      <c r="I67" s="69"/>
      <c r="J67" s="70"/>
    </row>
    <row r="68" spans="1:10" ht="12.7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2.75">
      <c r="A69" s="155" t="s">
        <v>36</v>
      </c>
      <c r="B69" s="155"/>
      <c r="C69" s="155"/>
      <c r="D69" s="155"/>
      <c r="E69" s="155"/>
      <c r="F69" s="155"/>
      <c r="G69" s="155"/>
      <c r="H69" s="155"/>
      <c r="I69" s="155"/>
      <c r="J69" s="155"/>
    </row>
    <row r="70" spans="1:10" ht="12.7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2.75">
      <c r="A71" s="93" t="s">
        <v>18</v>
      </c>
      <c r="B71" s="67"/>
      <c r="C71" s="67"/>
      <c r="D71" s="67"/>
      <c r="E71" s="67"/>
      <c r="F71" s="67"/>
      <c r="G71" s="94"/>
      <c r="H71" s="156">
        <f>8501/768330</f>
        <v>0.011064256244061797</v>
      </c>
      <c r="I71" s="157"/>
      <c r="J71" s="158"/>
    </row>
    <row r="72" spans="1:10" ht="12.75">
      <c r="A72" s="93" t="s">
        <v>19</v>
      </c>
      <c r="B72" s="67"/>
      <c r="C72" s="67"/>
      <c r="D72" s="67"/>
      <c r="E72" s="67"/>
      <c r="F72" s="67"/>
      <c r="G72" s="94"/>
      <c r="H72" s="156">
        <f>11696/768330</f>
        <v>0.01522262569468848</v>
      </c>
      <c r="I72" s="157"/>
      <c r="J72" s="158"/>
    </row>
    <row r="73" spans="1:10" ht="12.75">
      <c r="A73" s="93" t="s">
        <v>37</v>
      </c>
      <c r="B73" s="67"/>
      <c r="C73" s="67"/>
      <c r="D73" s="67"/>
      <c r="E73" s="67"/>
      <c r="F73" s="67"/>
      <c r="G73" s="94"/>
      <c r="H73" s="114">
        <v>-241422</v>
      </c>
      <c r="I73" s="115"/>
      <c r="J73" s="116"/>
    </row>
    <row r="74" spans="1:10" ht="12.75">
      <c r="A74" s="93" t="s">
        <v>20</v>
      </c>
      <c r="B74" s="67"/>
      <c r="C74" s="67"/>
      <c r="D74" s="67"/>
      <c r="E74" s="67"/>
      <c r="F74" s="67"/>
      <c r="G74" s="94"/>
      <c r="H74" s="117">
        <f>366010/1054841</f>
        <v>0.3469812038022792</v>
      </c>
      <c r="I74" s="118"/>
      <c r="J74" s="119"/>
    </row>
    <row r="75" spans="1:10" ht="12.75">
      <c r="A75" s="93" t="s">
        <v>21</v>
      </c>
      <c r="B75" s="67"/>
      <c r="C75" s="67"/>
      <c r="D75" s="67"/>
      <c r="E75" s="67"/>
      <c r="F75" s="67"/>
      <c r="G75" s="94"/>
      <c r="H75" s="120">
        <f>677/3830503</f>
        <v>0.00017673919064937425</v>
      </c>
      <c r="I75" s="121"/>
      <c r="J75" s="122"/>
    </row>
    <row r="76" spans="1:10" ht="12.75">
      <c r="A76" s="93" t="s">
        <v>22</v>
      </c>
      <c r="B76" s="67"/>
      <c r="C76" s="67"/>
      <c r="D76" s="67"/>
      <c r="E76" s="67"/>
      <c r="F76" s="67"/>
      <c r="G76" s="94"/>
      <c r="H76" s="117">
        <f>(4331487-299235)/3830503</f>
        <v>1.0526690620004735</v>
      </c>
      <c r="I76" s="118"/>
      <c r="J76" s="119"/>
    </row>
    <row r="77" spans="1:10" ht="12.75">
      <c r="A77" s="93" t="s">
        <v>23</v>
      </c>
      <c r="B77" s="67"/>
      <c r="C77" s="67"/>
      <c r="D77" s="67"/>
      <c r="E77" s="67"/>
      <c r="F77" s="67"/>
      <c r="G77" s="94"/>
      <c r="H77" s="114">
        <f>4331487-3830503</f>
        <v>500984</v>
      </c>
      <c r="I77" s="115"/>
      <c r="J77" s="116"/>
    </row>
    <row r="78" spans="1:10" ht="12.75">
      <c r="A78" s="93" t="s">
        <v>24</v>
      </c>
      <c r="B78" s="67"/>
      <c r="C78" s="67"/>
      <c r="D78" s="67"/>
      <c r="E78" s="67"/>
      <c r="F78" s="67"/>
      <c r="G78" s="94"/>
      <c r="H78" s="126"/>
      <c r="I78" s="127"/>
      <c r="J78" s="128"/>
    </row>
    <row r="79" spans="1:10" ht="12.75">
      <c r="A79" s="93" t="s">
        <v>25</v>
      </c>
      <c r="B79" s="67"/>
      <c r="C79" s="67"/>
      <c r="D79" s="67"/>
      <c r="E79" s="67"/>
      <c r="F79" s="67"/>
      <c r="G79" s="94"/>
      <c r="H79" s="126"/>
      <c r="I79" s="127"/>
      <c r="J79" s="128"/>
    </row>
    <row r="80" spans="1:10" ht="12.75">
      <c r="A80" s="93" t="s">
        <v>53</v>
      </c>
      <c r="B80" s="67"/>
      <c r="C80" s="67"/>
      <c r="D80" s="67"/>
      <c r="E80" s="67"/>
      <c r="F80" s="67"/>
      <c r="G80" s="94"/>
      <c r="H80" s="123" t="s">
        <v>95</v>
      </c>
      <c r="I80" s="124"/>
      <c r="J80" s="125"/>
    </row>
    <row r="81" spans="1:10" ht="12.75">
      <c r="A81" s="93" t="s">
        <v>26</v>
      </c>
      <c r="B81" s="67"/>
      <c r="C81" s="67"/>
      <c r="D81" s="67"/>
      <c r="E81" s="67"/>
      <c r="F81" s="67"/>
      <c r="G81" s="94"/>
      <c r="H81" s="123" t="s">
        <v>95</v>
      </c>
      <c r="I81" s="124"/>
      <c r="J81" s="125"/>
    </row>
    <row r="82" spans="1:10" ht="12.75">
      <c r="A82" s="130" t="s">
        <v>27</v>
      </c>
      <c r="B82" s="131"/>
      <c r="C82" s="132"/>
      <c r="D82" s="137">
        <v>2007</v>
      </c>
      <c r="E82" s="138"/>
      <c r="F82" s="138"/>
      <c r="G82" s="139"/>
      <c r="H82" s="123" t="s">
        <v>95</v>
      </c>
      <c r="I82" s="124"/>
      <c r="J82" s="125"/>
    </row>
    <row r="83" spans="1:10" ht="12.75">
      <c r="A83" s="133"/>
      <c r="B83" s="134"/>
      <c r="C83" s="135"/>
      <c r="D83" s="137">
        <v>2008</v>
      </c>
      <c r="E83" s="138"/>
      <c r="F83" s="138"/>
      <c r="G83" s="139"/>
      <c r="H83" s="123" t="s">
        <v>95</v>
      </c>
      <c r="I83" s="124"/>
      <c r="J83" s="125"/>
    </row>
    <row r="84" spans="1:10" ht="12.75">
      <c r="A84" s="74"/>
      <c r="B84" s="136"/>
      <c r="C84" s="62"/>
      <c r="D84" s="137">
        <v>2009</v>
      </c>
      <c r="E84" s="138"/>
      <c r="F84" s="138"/>
      <c r="G84" s="139"/>
      <c r="H84" s="123" t="s">
        <v>95</v>
      </c>
      <c r="I84" s="124"/>
      <c r="J84" s="125"/>
    </row>
    <row r="85" spans="1:10" ht="12.75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ht="12.75">
      <c r="A86" s="3"/>
      <c r="B86" s="129"/>
      <c r="C86" s="129"/>
      <c r="D86" s="129"/>
      <c r="E86" s="129"/>
      <c r="F86" s="129"/>
      <c r="G86" s="129"/>
      <c r="H86" s="129"/>
      <c r="I86" s="129"/>
      <c r="J86" s="129"/>
    </row>
    <row r="87" spans="1:10" ht="12.75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 ht="12.75">
      <c r="A88" s="3"/>
      <c r="B88" s="3"/>
      <c r="C88" s="3"/>
      <c r="D88" s="3"/>
      <c r="E88" s="3"/>
      <c r="F88" s="3"/>
      <c r="G88" s="3"/>
      <c r="H88" s="10" t="s">
        <v>105</v>
      </c>
      <c r="I88" s="10"/>
      <c r="J88" s="10"/>
    </row>
    <row r="89" spans="1:10" ht="12.75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 ht="12.75">
      <c r="A90" s="3"/>
      <c r="B90" s="3"/>
      <c r="C90" s="3"/>
      <c r="D90" s="3"/>
      <c r="E90" s="3" t="s">
        <v>29</v>
      </c>
      <c r="F90" s="3"/>
      <c r="G90" s="3"/>
      <c r="H90" s="3"/>
      <c r="I90" s="3"/>
      <c r="J90" s="3"/>
    </row>
    <row r="91" spans="1:10" ht="14.25">
      <c r="A91" s="6"/>
      <c r="B91" s="6"/>
      <c r="C91" s="6"/>
      <c r="D91" s="6"/>
      <c r="E91" s="6"/>
      <c r="F91" s="6"/>
      <c r="G91" s="6"/>
      <c r="H91" s="11"/>
      <c r="I91" s="11"/>
      <c r="J91" s="11"/>
    </row>
    <row r="92" ht="12.75">
      <c r="H92" t="s">
        <v>28</v>
      </c>
    </row>
  </sheetData>
  <sheetProtection/>
  <mergeCells count="127">
    <mergeCell ref="A45:C45"/>
    <mergeCell ref="D44:G44"/>
    <mergeCell ref="D45:G45"/>
    <mergeCell ref="H44:I44"/>
    <mergeCell ref="H45:I45"/>
    <mergeCell ref="A35:E35"/>
    <mergeCell ref="A36:E36"/>
    <mergeCell ref="H41:I41"/>
    <mergeCell ref="A41:C41"/>
    <mergeCell ref="F36:J36"/>
    <mergeCell ref="A18:E18"/>
    <mergeCell ref="A7:E7"/>
    <mergeCell ref="A10:E10"/>
    <mergeCell ref="A23:E23"/>
    <mergeCell ref="A19:E19"/>
    <mergeCell ref="A12:E12"/>
    <mergeCell ref="A16:E16"/>
    <mergeCell ref="A17:E17"/>
    <mergeCell ref="A11:E11"/>
    <mergeCell ref="A25:E25"/>
    <mergeCell ref="A26:E26"/>
    <mergeCell ref="A27:E27"/>
    <mergeCell ref="A20:E20"/>
    <mergeCell ref="A21:E21"/>
    <mergeCell ref="A22:E22"/>
    <mergeCell ref="A28:E28"/>
    <mergeCell ref="F28:H28"/>
    <mergeCell ref="I28:J28"/>
    <mergeCell ref="A29:E29"/>
    <mergeCell ref="F29:J29"/>
    <mergeCell ref="A47:C47"/>
    <mergeCell ref="D47:G47"/>
    <mergeCell ref="A46:C46"/>
    <mergeCell ref="F30:J30"/>
    <mergeCell ref="A30:E30"/>
    <mergeCell ref="F31:J31"/>
    <mergeCell ref="F32:J32"/>
    <mergeCell ref="F33:J33"/>
    <mergeCell ref="A44:C44"/>
    <mergeCell ref="A31:E31"/>
    <mergeCell ref="H55:I55"/>
    <mergeCell ref="A73:G73"/>
    <mergeCell ref="A72:G72"/>
    <mergeCell ref="A69:J69"/>
    <mergeCell ref="A71:G71"/>
    <mergeCell ref="H71:J71"/>
    <mergeCell ref="G66:J66"/>
    <mergeCell ref="H73:J73"/>
    <mergeCell ref="H72:J72"/>
    <mergeCell ref="A66:F66"/>
    <mergeCell ref="D41:G41"/>
    <mergeCell ref="H54:I54"/>
    <mergeCell ref="H42:I42"/>
    <mergeCell ref="H43:I43"/>
    <mergeCell ref="H53:I53"/>
    <mergeCell ref="D46:G46"/>
    <mergeCell ref="H46:I46"/>
    <mergeCell ref="A55:C55"/>
    <mergeCell ref="A42:C42"/>
    <mergeCell ref="D42:G42"/>
    <mergeCell ref="A43:C43"/>
    <mergeCell ref="D43:G43"/>
    <mergeCell ref="A53:C53"/>
    <mergeCell ref="D53:G53"/>
    <mergeCell ref="A48:C48"/>
    <mergeCell ref="A52:C52"/>
    <mergeCell ref="D52:G52"/>
    <mergeCell ref="B86:J86"/>
    <mergeCell ref="A81:G81"/>
    <mergeCell ref="H81:J81"/>
    <mergeCell ref="A82:C84"/>
    <mergeCell ref="D82:G82"/>
    <mergeCell ref="H82:J82"/>
    <mergeCell ref="D83:G83"/>
    <mergeCell ref="H83:J83"/>
    <mergeCell ref="D84:G84"/>
    <mergeCell ref="H84:J84"/>
    <mergeCell ref="H80:J80"/>
    <mergeCell ref="H79:J79"/>
    <mergeCell ref="A74:G74"/>
    <mergeCell ref="A78:G78"/>
    <mergeCell ref="A80:G80"/>
    <mergeCell ref="A75:G75"/>
    <mergeCell ref="A76:G76"/>
    <mergeCell ref="A77:G77"/>
    <mergeCell ref="A79:G79"/>
    <mergeCell ref="H78:J78"/>
    <mergeCell ref="H77:J77"/>
    <mergeCell ref="H76:J76"/>
    <mergeCell ref="H75:J75"/>
    <mergeCell ref="H74:J74"/>
    <mergeCell ref="F35:J35"/>
    <mergeCell ref="I27:J27"/>
    <mergeCell ref="F27:H27"/>
    <mergeCell ref="A67:F67"/>
    <mergeCell ref="G67:J67"/>
    <mergeCell ref="D55:G55"/>
    <mergeCell ref="H52:I52"/>
    <mergeCell ref="A54:C54"/>
    <mergeCell ref="D54:G54"/>
    <mergeCell ref="D48:G48"/>
    <mergeCell ref="I23:J23"/>
    <mergeCell ref="F23:H23"/>
    <mergeCell ref="I22:J22"/>
    <mergeCell ref="F22:H22"/>
    <mergeCell ref="I25:J25"/>
    <mergeCell ref="F25:H25"/>
    <mergeCell ref="I26:J26"/>
    <mergeCell ref="F26:H26"/>
    <mergeCell ref="F10:J10"/>
    <mergeCell ref="F18:H18"/>
    <mergeCell ref="F17:J17"/>
    <mergeCell ref="I21:J21"/>
    <mergeCell ref="F21:H21"/>
    <mergeCell ref="F13:J13"/>
    <mergeCell ref="F14:J14"/>
    <mergeCell ref="F15:J15"/>
    <mergeCell ref="F34:J34"/>
    <mergeCell ref="F7:J7"/>
    <mergeCell ref="I20:J20"/>
    <mergeCell ref="F20:H20"/>
    <mergeCell ref="I19:J19"/>
    <mergeCell ref="F19:H19"/>
    <mergeCell ref="I18:J18"/>
    <mergeCell ref="F16:J16"/>
    <mergeCell ref="F12:J12"/>
    <mergeCell ref="F11:J11"/>
  </mergeCells>
  <hyperlinks>
    <hyperlink ref="F10" r:id="rId1" display="www.agrocoop.rs"/>
  </hyperlinks>
  <printOptions/>
  <pageMargins left="0.58" right="0.54" top="0.46" bottom="0.44" header="0.5" footer="0.5"/>
  <pageSetup horizontalDpi="600" verticalDpi="600" orientation="portrait" paperSize="9" scale="95" r:id="rId2"/>
  <rowBreaks count="1" manualBreakCount="1">
    <brk id="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</dc:creator>
  <cp:keywords/>
  <dc:description/>
  <cp:lastModifiedBy>1</cp:lastModifiedBy>
  <cp:lastPrinted>2010-08-19T07:29:24Z</cp:lastPrinted>
  <dcterms:created xsi:type="dcterms:W3CDTF">2007-08-17T17:25:32Z</dcterms:created>
  <dcterms:modified xsi:type="dcterms:W3CDTF">2010-08-19T07:31:45Z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