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<sst xmlns="http://schemas.openxmlformats.org/spreadsheetml/2006/main" count="112" uniqueCount="110">
  <si>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</si>
  <si>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</si>
  <si>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</si>
  <si>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</si>
  <si>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</si>
  <si>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</si>
  <si>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</si>
  <si>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</si>
  <si>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</si>
  <si>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</si>
  <si>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</si>
  <si>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</si>
  <si>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</si>
  <si>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</si>
  <si>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</si>
  <si>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</si>
  <si>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</si>
  <si>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</si>
  <si>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</si>
  <si>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</si>
  <si>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</si>
  <si>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</si>
  <si>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</si>
  <si>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</si>
  <si>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</si>
  <si>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</si>
  <si>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</si>
  <si>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</si>
  <si>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</si>
  <si>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</si>
  <si>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</si>
  <si>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</si>
  <si>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</si>
  <si>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</si>
  <si>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</si>
  <si>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</si>
  <si>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</si>
  <si>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</si>
  <si>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</si>
  <si>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</si>
  <si>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</si>
  <si>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</si>
  <si>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</si>
  <si>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</si>
  <si>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</si>
  <si>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</si>
  <si>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</si>
  <si>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</si>
  <si>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</si>
  <si>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</si>
  <si>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</si>
  <si>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</si>
  <si>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</si>
  <si>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</si>
  <si>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</si>
  <si>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</si>
  <si>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</si>
  <si>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</si>
  <si>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</si>
  <si>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</si>
  <si>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</si>
  <si>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</si>
  <si>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</si>
  <si>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</si>
  <si>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</si>
  <si>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</si>
  <si>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</si>
  <si>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</si>
  <si>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</si>
  <si>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</si>
  <si>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</si>
  <si>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</si>
  <si>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</si>
  <si>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</si>
  <si>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</si>
  <si>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</si>
  <si>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</si>
  <si>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</si>
  <si>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</si>
  <si>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</si>
  <si>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Д. НЕТО ДОБИТАК / ГУБИТАК</t>
  </si>
  <si>
    <t>1. Poreski rashod perioda</t>
  </si>
  <si>
    <t xml:space="preserve">2. Odlo`eni por. rashodi perioda </t>
  </si>
  <si>
    <t>3. Odlo`eni por. prihodi perioda</t>
  </si>
  <si>
    <t>ИЗВОД ИЗ ФИНАНСИЈСКИХ ИЗВЕШТАЈА ЗА 2009. ГОДИНУ</t>
  </si>
  <si>
    <t>AKCIONARSKO DRU[TVO "DUNAV GRUPA AGREGATI " NOVI SAD</t>
  </si>
  <si>
    <t>AD "DUNAV GRUPA AGREGATI"</t>
  </si>
  <si>
    <t>Beogradski kej 51, Novi Sad</t>
  </si>
  <si>
    <t>Milovan Rubeжић</t>
  </si>
  <si>
    <t>VII Губитак</t>
  </si>
  <si>
    <t>VI Нераспоређени добитак</t>
  </si>
  <si>
    <t>VIII Откупљене сопствене акције</t>
  </si>
  <si>
    <t>V Нереализовани добици по осн. хартија од вредн.</t>
  </si>
  <si>
    <t>Б. ДУГОРОЧНА РЕЗЕРВИСАНЈА И ОБАВЕЗЕ</t>
  </si>
  <si>
    <t>В. ОДЛОЖЕНЕ ПОРЕСКЕ ОБАВЕЗЕ</t>
  </si>
  <si>
    <t>Г. УКУПНА ПАСИВА</t>
  </si>
  <si>
    <t>Д. ВАНБИЛАНСНА ПАСИВА</t>
  </si>
  <si>
    <t>VIII Доб/ губ. из редов. пословања пре опорезивања</t>
  </si>
  <si>
    <t>IX НЕТО добитак/губитак пословања које се обуставља</t>
  </si>
  <si>
    <t>Г. Исплаћена лична примања послодавцу</t>
  </si>
  <si>
    <t>Е. НЕТО ДОБИТАК КОЈИ ПРИПАДА ВЛАСНИЦИМА МАТИЧНОГ ПРАВНОГ ЛИЦА</t>
  </si>
  <si>
    <t>И. ГОТОВИНА НА КРАЈУ ОБРАЧУНСКОГ ПЕРИОДА</t>
  </si>
  <si>
    <r>
      <t>Ж</t>
    </r>
    <r>
      <rPr>
        <b/>
        <sz val="7"/>
        <rFont val="TimesRoman"/>
        <family val="0"/>
      </rPr>
      <t>. ПОЗИТИВНЕ КУРСНЕ РАЗЛИКЕ ПО  ОСН.ПРЕРАЧУНА ГОТОВИНЕ</t>
    </r>
  </si>
  <si>
    <r>
      <t>З.</t>
    </r>
    <r>
      <rPr>
        <b/>
        <sz val="7"/>
        <rFont val="TimesRoman"/>
        <family val="0"/>
      </rPr>
      <t xml:space="preserve"> НЕГАТИВНЕ КУРСНЕ РАЗЛИКЕ ПО  ОСН.ПРЕРАЧУНА ГОТОВИНЕ</t>
    </r>
  </si>
  <si>
    <t>20495464</t>
  </si>
  <si>
    <t>Нереализовани добици по основухартија оа вредности</t>
  </si>
  <si>
    <t>Увид се може извршити сваког  радног дана  ( od  8 - 14  ~asova ) у седишту друштва , Beogradski kej  br.51, Novi Sad.</t>
  </si>
  <si>
    <t>V МЕСТО И ВРЕМЕ ГДЕ СЕ МОЖЕ ИЗВРШИТИ УВИД У ФИНАНСИЈСКЕ ИЗВЕШТАЈЕ И ИЗВЕШТАЈ РЕВИЗОРА:</t>
  </si>
  <si>
    <r>
      <t xml:space="preserve">III </t>
    </r>
    <r>
      <rPr>
        <b/>
        <u val="single"/>
        <sz val="10"/>
        <rFont val="Arial Cirilica"/>
        <family val="2"/>
      </rPr>
      <t>ЗАКЉУЧНО МИШЉЕЊЕ РЕВИЗОРА (</t>
    </r>
    <r>
      <rPr>
        <b/>
        <u val="single"/>
        <sz val="10"/>
        <rFont val="TimesRoman"/>
        <family val="0"/>
      </rPr>
      <t xml:space="preserve">"DELOITTE'' BEOGRAD) </t>
    </r>
    <r>
      <rPr>
        <b/>
        <u val="single"/>
        <sz val="10"/>
        <rFont val="Arial Cirilica"/>
        <family val="2"/>
      </rPr>
      <t xml:space="preserve">О ФИНАНСИЈСКИМ ИЗВЕШТАЈИМА: </t>
    </r>
    <r>
      <rPr>
        <b/>
        <sz val="10"/>
        <rFont val="Arial Cirilica"/>
        <family val="2"/>
      </rPr>
      <t xml:space="preserve">Finansijski izve{taji istinito i objektivno, po svim materijalno zna~ajnim pitawima prikazuju finansijski poloжај Предузећа na dan 31.12.2009. godine, као и rezultatе poslovawa, nov~ane tokove i promene na kapitalu za godinu koja se zavr{ava na taj dan u skladu sa рa~unovodstvenim прописима Републике Србије.
</t>
    </r>
    <r>
      <rPr>
        <sz val="10"/>
        <rFont val="Arial Cirilica"/>
        <family val="2"/>
      </rPr>
      <t xml:space="preserve"> </t>
    </r>
    <r>
      <rPr>
        <sz val="8"/>
        <rFont val="Arial Cirilica"/>
        <family val="2"/>
      </rPr>
      <t xml:space="preserve">
</t>
    </r>
  </si>
  <si>
    <r>
      <t xml:space="preserve">IV. </t>
    </r>
    <r>
      <rPr>
        <b/>
        <sz val="9"/>
        <rFont val="Arial Cirilica"/>
        <family val="2"/>
      </rPr>
      <t>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nije bilo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</si>
</sst>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name val="Arial Cirilica"/>
      <family val="2"/>
    </font>
    <font>
      <b/>
      <sz val="8"/>
      <name val="Arial Cirilica"/>
      <family val="2"/>
    </font>
    <font>
      <sz val="10"/>
      <name val="Arial Cirilica"/>
      <family val="2"/>
    </font>
    <font>
      <b/>
      <sz val="10"/>
      <name val="Arial Cirilica"/>
      <family val="2"/>
    </font>
    <font>
      <sz val="8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8"/>
      <name val="TimesRoman"/>
      <family val="0"/>
    </font>
    <font>
      <b/>
      <u val="single"/>
      <sz val="10"/>
      <name val="TimesRoman"/>
      <family val="0"/>
    </font>
    <font>
      <b/>
      <sz val="9"/>
      <name val="TimesRoman"/>
      <family val="0"/>
    </font>
    <font>
      <sz val="8"/>
      <color indexed="10"/>
      <name val="TimesRoman"/>
      <family val="0"/>
    </font>
    <font>
      <sz val="7"/>
      <name val="TimesRoman"/>
      <family val="0"/>
    </font>
    <font>
      <sz val="9"/>
      <name val="TimesRoman"/>
      <family val="0"/>
    </font>
    <font>
      <b/>
      <sz val="7"/>
      <name val="TimesRoman"/>
      <family val="0"/>
    </font>
    <font>
      <b/>
      <u val="single"/>
      <sz val="10"/>
      <name val="Arial Cirilica"/>
      <family val="2"/>
    </font>
    <font>
      <u val="single"/>
      <sz val="9"/>
      <name val="Arial Cirilica"/>
      <family val="2"/>
    </font>
    <font>
      <sz val="9"/>
      <color indexed="48"/>
      <name val="TimesRoman"/>
      <family val="0"/>
    </font>
    <font>
      <b/>
      <sz val="9"/>
      <name val="Arial Ciril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3" fontId="17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3" fontId="17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9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3" fontId="9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17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3" fontId="17" fillId="0" borderId="26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top"/>
    </xf>
    <xf numFmtId="3" fontId="17" fillId="0" borderId="2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top" wrapText="1"/>
    </xf>
    <xf numFmtId="0" fontId="12" fillId="0" borderId="2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37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3" fontId="9" fillId="0" borderId="13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1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125" zoomScaleNormal="125" zoomScalePageLayoutView="0" workbookViewId="0" topLeftCell="A70">
      <selection activeCell="F16" sqref="F16:H16"/>
    </sheetView>
  </sheetViews>
  <sheetFormatPr defaultColWidth="9.140625" defaultRowHeight="12.75"/>
  <cols>
    <col min="1" max="1" width="1.28515625" style="0" customWidth="1"/>
    <col min="4" max="4" width="17.00390625" style="0" customWidth="1"/>
    <col min="8" max="8" width="18.140625" style="0" customWidth="1"/>
  </cols>
  <sheetData>
    <row r="1" spans="1:9" ht="41.25" customHeight="1">
      <c r="A1" s="4"/>
      <c r="B1" s="163" t="s">
        <v>63</v>
      </c>
      <c r="C1" s="163"/>
      <c r="D1" s="163"/>
      <c r="E1" s="163"/>
      <c r="F1" s="163"/>
      <c r="G1" s="163"/>
      <c r="H1" s="163"/>
      <c r="I1" s="163"/>
    </row>
    <row r="2" spans="1:9" ht="12.75">
      <c r="A2" s="4"/>
      <c r="B2" s="62" t="s">
        <v>84</v>
      </c>
      <c r="C2" s="62"/>
      <c r="D2" s="62"/>
      <c r="E2" s="62"/>
      <c r="F2" s="62"/>
      <c r="G2" s="62"/>
      <c r="H2" s="62"/>
      <c r="I2" s="62"/>
    </row>
    <row r="3" spans="1:9" ht="12.75">
      <c r="A3" s="4"/>
      <c r="B3" s="164" t="s">
        <v>85</v>
      </c>
      <c r="C3" s="164"/>
      <c r="D3" s="164"/>
      <c r="E3" s="164"/>
      <c r="F3" s="164"/>
      <c r="G3" s="164"/>
      <c r="H3" s="164"/>
      <c r="I3" s="164"/>
    </row>
    <row r="4" spans="1:9" ht="12.75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4"/>
      <c r="B5" s="165" t="s">
        <v>0</v>
      </c>
      <c r="C5" s="165"/>
      <c r="D5" s="165"/>
      <c r="E5" s="165"/>
      <c r="F5" s="165"/>
      <c r="G5" s="165"/>
      <c r="H5" s="165"/>
      <c r="I5" s="165"/>
    </row>
    <row r="6" spans="1:9" ht="12.75">
      <c r="A6" s="4"/>
      <c r="B6" s="155" t="s">
        <v>1</v>
      </c>
      <c r="C6" s="155"/>
      <c r="D6" s="156" t="s">
        <v>86</v>
      </c>
      <c r="E6" s="156"/>
      <c r="F6" s="156"/>
      <c r="G6" s="154" t="s">
        <v>2</v>
      </c>
      <c r="H6" s="154"/>
      <c r="I6" s="34" t="s">
        <v>104</v>
      </c>
    </row>
    <row r="7" spans="1:9" ht="12.75">
      <c r="A7" s="4"/>
      <c r="B7" s="155" t="s">
        <v>3</v>
      </c>
      <c r="C7" s="155"/>
      <c r="D7" s="151" t="s">
        <v>87</v>
      </c>
      <c r="E7" s="152"/>
      <c r="F7" s="153"/>
      <c r="G7" s="154" t="s">
        <v>4</v>
      </c>
      <c r="H7" s="154"/>
      <c r="I7" s="33">
        <v>105940977</v>
      </c>
    </row>
    <row r="8" spans="1:9" ht="7.5" customHeight="1">
      <c r="A8" s="4"/>
      <c r="B8" s="7"/>
      <c r="C8" s="7"/>
      <c r="D8" s="8"/>
      <c r="E8" s="8"/>
      <c r="F8" s="9"/>
      <c r="G8" s="10"/>
      <c r="H8" s="10"/>
      <c r="I8" s="9"/>
    </row>
    <row r="9" spans="1:9" ht="12.75">
      <c r="A9" s="4"/>
      <c r="B9" s="157" t="s">
        <v>5</v>
      </c>
      <c r="C9" s="157"/>
      <c r="D9" s="157"/>
      <c r="E9" s="157"/>
      <c r="F9" s="157"/>
      <c r="G9" s="157"/>
      <c r="H9" s="157"/>
      <c r="I9" s="157"/>
    </row>
    <row r="10" spans="1:9" ht="4.5" customHeight="1">
      <c r="A10" s="4"/>
      <c r="B10" s="11"/>
      <c r="C10" s="11"/>
      <c r="D10" s="11"/>
      <c r="E10" s="11"/>
      <c r="F10" s="11"/>
      <c r="G10" s="11"/>
      <c r="H10" s="11"/>
      <c r="I10" s="11"/>
    </row>
    <row r="11" spans="1:9" ht="13.5" thickBot="1">
      <c r="A11" s="4"/>
      <c r="B11" s="79" t="s">
        <v>6</v>
      </c>
      <c r="C11" s="79"/>
      <c r="D11" s="79"/>
      <c r="E11" s="79"/>
      <c r="F11" s="79"/>
      <c r="G11" s="79"/>
      <c r="H11" s="79"/>
      <c r="I11" s="79"/>
    </row>
    <row r="12" spans="1:9" ht="12.75">
      <c r="A12" s="4"/>
      <c r="B12" s="146" t="s">
        <v>7</v>
      </c>
      <c r="C12" s="147"/>
      <c r="D12" s="147"/>
      <c r="E12" s="12">
        <v>2009</v>
      </c>
      <c r="F12" s="146" t="s">
        <v>8</v>
      </c>
      <c r="G12" s="147"/>
      <c r="H12" s="147"/>
      <c r="I12" s="36">
        <v>2009</v>
      </c>
    </row>
    <row r="13" spans="1:9" ht="12.75">
      <c r="A13" s="4"/>
      <c r="B13" s="87" t="s">
        <v>9</v>
      </c>
      <c r="C13" s="88"/>
      <c r="D13" s="88"/>
      <c r="E13" s="13">
        <f>E14+E15+E16+E17+E19</f>
        <v>3884547</v>
      </c>
      <c r="F13" s="87" t="s">
        <v>10</v>
      </c>
      <c r="G13" s="88"/>
      <c r="H13" s="88"/>
      <c r="I13" s="35">
        <f>I14+I15+I16+I17+I18+I19</f>
        <v>3529819</v>
      </c>
    </row>
    <row r="14" spans="1:9" ht="12.75">
      <c r="A14" s="4"/>
      <c r="B14" s="107" t="s">
        <v>11</v>
      </c>
      <c r="C14" s="88"/>
      <c r="D14" s="88"/>
      <c r="E14" s="13"/>
      <c r="F14" s="148" t="s">
        <v>64</v>
      </c>
      <c r="G14" s="149"/>
      <c r="H14" s="150"/>
      <c r="I14" s="35">
        <v>3523722</v>
      </c>
    </row>
    <row r="15" spans="1:14" ht="12.75">
      <c r="A15" s="4"/>
      <c r="B15" s="141" t="s">
        <v>12</v>
      </c>
      <c r="C15" s="134"/>
      <c r="D15" s="134"/>
      <c r="E15" s="13"/>
      <c r="F15" s="107" t="s">
        <v>13</v>
      </c>
      <c r="G15" s="108"/>
      <c r="H15" s="108"/>
      <c r="I15" s="35"/>
      <c r="N15" s="3"/>
    </row>
    <row r="16" spans="1:9" ht="12.75">
      <c r="A16" s="4"/>
      <c r="B16" s="107" t="s">
        <v>14</v>
      </c>
      <c r="C16" s="108"/>
      <c r="D16" s="108"/>
      <c r="E16" s="13">
        <v>73772</v>
      </c>
      <c r="F16" s="107" t="s">
        <v>15</v>
      </c>
      <c r="G16" s="108"/>
      <c r="H16" s="108"/>
      <c r="I16" s="35"/>
    </row>
    <row r="17" spans="1:9" ht="12.75">
      <c r="A17" s="4"/>
      <c r="B17" s="105" t="s">
        <v>53</v>
      </c>
      <c r="C17" s="108"/>
      <c r="D17" s="108"/>
      <c r="E17" s="142">
        <v>3717773</v>
      </c>
      <c r="F17" s="107" t="s">
        <v>16</v>
      </c>
      <c r="G17" s="108"/>
      <c r="H17" s="108"/>
      <c r="I17" s="35"/>
    </row>
    <row r="18" spans="1:9" ht="12.75">
      <c r="A18" s="4"/>
      <c r="B18" s="107"/>
      <c r="C18" s="108"/>
      <c r="D18" s="108"/>
      <c r="E18" s="142"/>
      <c r="F18" s="143" t="s">
        <v>92</v>
      </c>
      <c r="G18" s="144"/>
      <c r="H18" s="145"/>
      <c r="I18" s="35">
        <v>617</v>
      </c>
    </row>
    <row r="19" spans="1:9" ht="12.75">
      <c r="A19" s="4"/>
      <c r="B19" s="107" t="s">
        <v>17</v>
      </c>
      <c r="C19" s="108"/>
      <c r="D19" s="108"/>
      <c r="E19" s="13">
        <v>93002</v>
      </c>
      <c r="F19" s="107" t="s">
        <v>90</v>
      </c>
      <c r="G19" s="108"/>
      <c r="H19" s="108"/>
      <c r="I19" s="35">
        <v>5480</v>
      </c>
    </row>
    <row r="20" spans="1:9" ht="12.75">
      <c r="A20" s="4"/>
      <c r="B20" s="87" t="s">
        <v>19</v>
      </c>
      <c r="C20" s="88"/>
      <c r="D20" s="88"/>
      <c r="E20" s="13">
        <f>E21+E22+E23+E24</f>
        <v>1162796</v>
      </c>
      <c r="F20" s="135" t="s">
        <v>89</v>
      </c>
      <c r="G20" s="136"/>
      <c r="H20" s="137"/>
      <c r="I20" s="35"/>
    </row>
    <row r="21" spans="1:9" ht="12.75" customHeight="1">
      <c r="A21" s="4"/>
      <c r="B21" s="107" t="s">
        <v>21</v>
      </c>
      <c r="C21" s="108"/>
      <c r="D21" s="108"/>
      <c r="E21" s="13">
        <v>325492</v>
      </c>
      <c r="F21" s="135" t="s">
        <v>91</v>
      </c>
      <c r="G21" s="136"/>
      <c r="H21" s="137"/>
      <c r="I21" s="35"/>
    </row>
    <row r="22" spans="1:15" ht="30.75" customHeight="1">
      <c r="A22" s="4"/>
      <c r="B22" s="133" t="s">
        <v>54</v>
      </c>
      <c r="C22" s="134"/>
      <c r="D22" s="134"/>
      <c r="E22" s="13">
        <v>17289</v>
      </c>
      <c r="F22" s="138" t="s">
        <v>93</v>
      </c>
      <c r="G22" s="139"/>
      <c r="H22" s="140"/>
      <c r="I22" s="38">
        <f>I23+I24+I25</f>
        <v>1491695</v>
      </c>
      <c r="L22" s="39"/>
      <c r="M22" s="39"/>
      <c r="N22" s="39"/>
      <c r="O22" s="30"/>
    </row>
    <row r="23" spans="1:15" ht="12.75">
      <c r="A23" s="4"/>
      <c r="B23" s="107" t="s">
        <v>55</v>
      </c>
      <c r="C23" s="108"/>
      <c r="D23" s="108"/>
      <c r="E23" s="13">
        <v>820015</v>
      </c>
      <c r="F23" s="107" t="s">
        <v>18</v>
      </c>
      <c r="G23" s="108"/>
      <c r="H23" s="108"/>
      <c r="I23" s="35">
        <v>49651</v>
      </c>
      <c r="L23" s="39"/>
      <c r="M23" s="39"/>
      <c r="N23" s="39"/>
      <c r="O23" s="30"/>
    </row>
    <row r="24" spans="1:15" ht="12.75">
      <c r="A24" s="4"/>
      <c r="B24" s="107" t="s">
        <v>23</v>
      </c>
      <c r="C24" s="108"/>
      <c r="D24" s="108"/>
      <c r="E24" s="13"/>
      <c r="F24" s="107" t="s">
        <v>20</v>
      </c>
      <c r="G24" s="108"/>
      <c r="H24" s="108"/>
      <c r="I24" s="35">
        <v>406468</v>
      </c>
      <c r="L24" s="30"/>
      <c r="M24" s="30"/>
      <c r="N24" s="30"/>
      <c r="O24" s="30"/>
    </row>
    <row r="25" spans="1:9" ht="12.75">
      <c r="A25" s="4"/>
      <c r="B25" s="87" t="s">
        <v>24</v>
      </c>
      <c r="C25" s="88"/>
      <c r="D25" s="88"/>
      <c r="E25" s="13">
        <f>E13+E20</f>
        <v>5047343</v>
      </c>
      <c r="F25" s="107" t="s">
        <v>22</v>
      </c>
      <c r="G25" s="108"/>
      <c r="H25" s="108"/>
      <c r="I25" s="35">
        <v>1035576</v>
      </c>
    </row>
    <row r="26" spans="1:9" ht="12.75">
      <c r="A26" s="4"/>
      <c r="B26" s="87" t="s">
        <v>56</v>
      </c>
      <c r="C26" s="88"/>
      <c r="D26" s="88"/>
      <c r="E26" s="13"/>
      <c r="F26" s="87" t="s">
        <v>94</v>
      </c>
      <c r="G26" s="88"/>
      <c r="H26" s="88"/>
      <c r="I26" s="35">
        <v>25829</v>
      </c>
    </row>
    <row r="27" spans="1:9" ht="12.75">
      <c r="A27" s="4"/>
      <c r="B27" s="87" t="s">
        <v>25</v>
      </c>
      <c r="C27" s="88"/>
      <c r="D27" s="88"/>
      <c r="E27" s="13">
        <f>E25</f>
        <v>5047343</v>
      </c>
      <c r="F27" s="90" t="s">
        <v>95</v>
      </c>
      <c r="G27" s="91"/>
      <c r="H27" s="91"/>
      <c r="I27" s="126">
        <f>I13+I22+I26</f>
        <v>5047343</v>
      </c>
    </row>
    <row r="28" spans="1:9" ht="13.5" thickBot="1">
      <c r="A28" s="4"/>
      <c r="B28" s="127" t="s">
        <v>26</v>
      </c>
      <c r="C28" s="89"/>
      <c r="D28" s="89"/>
      <c r="E28" s="15"/>
      <c r="F28" s="90"/>
      <c r="G28" s="91"/>
      <c r="H28" s="91"/>
      <c r="I28" s="126"/>
    </row>
    <row r="29" spans="1:9" ht="13.5" thickBot="1">
      <c r="A29" s="4"/>
      <c r="B29" s="16"/>
      <c r="C29" s="16"/>
      <c r="D29" s="16"/>
      <c r="E29" s="16"/>
      <c r="F29" s="128" t="s">
        <v>96</v>
      </c>
      <c r="G29" s="129"/>
      <c r="H29" s="129"/>
      <c r="I29" s="40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130" t="s">
        <v>57</v>
      </c>
      <c r="C31" s="131"/>
      <c r="D31" s="131"/>
      <c r="E31" s="131"/>
      <c r="F31" s="132" t="s">
        <v>27</v>
      </c>
      <c r="G31" s="132"/>
      <c r="H31" s="132"/>
      <c r="I31" s="132"/>
    </row>
    <row r="32" spans="1:9" ht="13.5" thickBot="1">
      <c r="A32" s="4"/>
      <c r="B32" s="131"/>
      <c r="C32" s="131"/>
      <c r="D32" s="131"/>
      <c r="E32" s="131"/>
      <c r="F32" s="132"/>
      <c r="G32" s="132"/>
      <c r="H32" s="132"/>
      <c r="I32" s="132"/>
    </row>
    <row r="33" spans="1:9" ht="12.75" customHeight="1">
      <c r="A33" s="4"/>
      <c r="B33" s="116" t="s">
        <v>52</v>
      </c>
      <c r="C33" s="117"/>
      <c r="D33" s="117"/>
      <c r="E33" s="119">
        <v>2009</v>
      </c>
      <c r="F33" s="122" t="s">
        <v>28</v>
      </c>
      <c r="G33" s="123"/>
      <c r="H33" s="123"/>
      <c r="I33" s="124">
        <v>2009</v>
      </c>
    </row>
    <row r="34" spans="1:9" ht="12.75">
      <c r="A34" s="4"/>
      <c r="B34" s="100"/>
      <c r="C34" s="118"/>
      <c r="D34" s="118"/>
      <c r="E34" s="120"/>
      <c r="F34" s="87"/>
      <c r="G34" s="88"/>
      <c r="H34" s="88"/>
      <c r="I34" s="125"/>
    </row>
    <row r="35" spans="1:9" ht="12.75">
      <c r="A35" s="4"/>
      <c r="B35" s="100"/>
      <c r="C35" s="118"/>
      <c r="D35" s="118"/>
      <c r="E35" s="121"/>
      <c r="F35" s="107" t="s">
        <v>29</v>
      </c>
      <c r="G35" s="108"/>
      <c r="H35" s="108"/>
      <c r="I35" s="14">
        <v>1744368</v>
      </c>
    </row>
    <row r="36" spans="1:9" ht="12.75" customHeight="1">
      <c r="A36" s="4"/>
      <c r="B36" s="107" t="s">
        <v>30</v>
      </c>
      <c r="C36" s="108"/>
      <c r="D36" s="108"/>
      <c r="E36" s="17">
        <v>1787529</v>
      </c>
      <c r="F36" s="107" t="s">
        <v>33</v>
      </c>
      <c r="G36" s="108"/>
      <c r="H36" s="108"/>
      <c r="I36" s="14">
        <v>1687004</v>
      </c>
    </row>
    <row r="37" spans="1:9" ht="12.75" customHeight="1">
      <c r="A37" s="4"/>
      <c r="B37" s="107" t="s">
        <v>31</v>
      </c>
      <c r="C37" s="108"/>
      <c r="D37" s="108"/>
      <c r="E37" s="17">
        <v>1968619</v>
      </c>
      <c r="F37" s="107" t="s">
        <v>58</v>
      </c>
      <c r="G37" s="108"/>
      <c r="H37" s="108"/>
      <c r="I37" s="14">
        <f>I35-I36</f>
        <v>57364</v>
      </c>
    </row>
    <row r="38" spans="1:9" ht="12.75" customHeight="1">
      <c r="A38" s="4"/>
      <c r="B38" s="114" t="s">
        <v>32</v>
      </c>
      <c r="C38" s="115"/>
      <c r="D38" s="115"/>
      <c r="E38" s="17">
        <f>E36-E37</f>
        <v>-181090</v>
      </c>
      <c r="F38" s="107" t="s">
        <v>37</v>
      </c>
      <c r="G38" s="108"/>
      <c r="H38" s="108"/>
      <c r="I38" s="14">
        <v>28455</v>
      </c>
    </row>
    <row r="39" spans="1:9" ht="12.75" customHeight="1">
      <c r="A39" s="4"/>
      <c r="B39" s="81" t="s">
        <v>59</v>
      </c>
      <c r="C39" s="82"/>
      <c r="D39" s="82"/>
      <c r="E39" s="85"/>
      <c r="F39" s="107" t="s">
        <v>39</v>
      </c>
      <c r="G39" s="108"/>
      <c r="H39" s="108"/>
      <c r="I39" s="14">
        <v>112026</v>
      </c>
    </row>
    <row r="40" spans="1:9" ht="12.75" customHeight="1">
      <c r="A40" s="4"/>
      <c r="B40" s="81"/>
      <c r="C40" s="82"/>
      <c r="D40" s="82"/>
      <c r="E40" s="85"/>
      <c r="F40" s="105" t="s">
        <v>40</v>
      </c>
      <c r="G40" s="106"/>
      <c r="H40" s="106"/>
      <c r="I40" s="14">
        <v>45608</v>
      </c>
    </row>
    <row r="41" spans="1:9" ht="17.25" customHeight="1">
      <c r="A41" s="4"/>
      <c r="B41" s="105" t="s">
        <v>34</v>
      </c>
      <c r="C41" s="106"/>
      <c r="D41" s="106"/>
      <c r="E41" s="17">
        <v>127221</v>
      </c>
      <c r="F41" s="105" t="s">
        <v>42</v>
      </c>
      <c r="G41" s="82"/>
      <c r="H41" s="82"/>
      <c r="I41" s="14">
        <v>13921</v>
      </c>
    </row>
    <row r="42" spans="1:9" ht="15" customHeight="1">
      <c r="A42" s="4"/>
      <c r="B42" s="105" t="s">
        <v>35</v>
      </c>
      <c r="C42" s="106"/>
      <c r="D42" s="106"/>
      <c r="E42" s="17">
        <v>53612</v>
      </c>
      <c r="F42" s="105" t="s">
        <v>97</v>
      </c>
      <c r="G42" s="108"/>
      <c r="H42" s="108"/>
      <c r="I42" s="14">
        <f>I37+I38+I40-I39-I41</f>
        <v>5480</v>
      </c>
    </row>
    <row r="43" spans="1:9" ht="12.75" customHeight="1">
      <c r="A43" s="4"/>
      <c r="B43" s="107" t="s">
        <v>32</v>
      </c>
      <c r="C43" s="108"/>
      <c r="D43" s="108"/>
      <c r="E43" s="17">
        <f>E41-E42</f>
        <v>73609</v>
      </c>
      <c r="F43" s="111" t="s">
        <v>98</v>
      </c>
      <c r="G43" s="112"/>
      <c r="H43" s="113"/>
      <c r="I43" s="18"/>
    </row>
    <row r="44" spans="1:9" ht="12.75" customHeight="1">
      <c r="A44" s="4"/>
      <c r="B44" s="81" t="s">
        <v>60</v>
      </c>
      <c r="C44" s="82"/>
      <c r="D44" s="82"/>
      <c r="E44" s="85"/>
      <c r="F44" s="81" t="s">
        <v>46</v>
      </c>
      <c r="G44" s="82"/>
      <c r="H44" s="82"/>
      <c r="I44" s="110">
        <v>5480</v>
      </c>
    </row>
    <row r="45" spans="1:9" ht="12.75" customHeight="1">
      <c r="A45" s="4"/>
      <c r="B45" s="81"/>
      <c r="C45" s="82"/>
      <c r="D45" s="82"/>
      <c r="E45" s="85"/>
      <c r="F45" s="81"/>
      <c r="G45" s="82"/>
      <c r="H45" s="82"/>
      <c r="I45" s="110"/>
    </row>
    <row r="46" spans="1:9" ht="12.75" customHeight="1">
      <c r="A46" s="4"/>
      <c r="B46" s="105" t="s">
        <v>36</v>
      </c>
      <c r="C46" s="106"/>
      <c r="D46" s="106"/>
      <c r="E46" s="17">
        <v>179851</v>
      </c>
      <c r="F46" s="87" t="s">
        <v>47</v>
      </c>
      <c r="G46" s="88"/>
      <c r="H46" s="88"/>
      <c r="I46" s="14"/>
    </row>
    <row r="47" spans="1:9" ht="12.75" customHeight="1">
      <c r="A47" s="4"/>
      <c r="B47" s="105" t="s">
        <v>38</v>
      </c>
      <c r="C47" s="106"/>
      <c r="D47" s="106"/>
      <c r="E47" s="17">
        <v>25441</v>
      </c>
      <c r="F47" s="98" t="s">
        <v>81</v>
      </c>
      <c r="G47" s="99"/>
      <c r="H47" s="99"/>
      <c r="I47" s="14"/>
    </row>
    <row r="48" spans="1:9" ht="12.75" customHeight="1">
      <c r="A48" s="4"/>
      <c r="B48" s="107" t="s">
        <v>32</v>
      </c>
      <c r="C48" s="108"/>
      <c r="D48" s="108"/>
      <c r="E48" s="17">
        <f>E46-E47</f>
        <v>154410</v>
      </c>
      <c r="F48" s="109" t="s">
        <v>82</v>
      </c>
      <c r="G48" s="99"/>
      <c r="H48" s="99"/>
      <c r="I48" s="41"/>
    </row>
    <row r="49" spans="1:9" ht="12.75" customHeight="1">
      <c r="A49" s="4"/>
      <c r="B49" s="90" t="s">
        <v>41</v>
      </c>
      <c r="C49" s="91"/>
      <c r="D49" s="91"/>
      <c r="E49" s="17">
        <f>E36+E41+E46</f>
        <v>2094601</v>
      </c>
      <c r="F49" s="98" t="s">
        <v>83</v>
      </c>
      <c r="G49" s="99"/>
      <c r="H49" s="99"/>
      <c r="I49" s="14"/>
    </row>
    <row r="50" spans="1:9" ht="12.75" customHeight="1">
      <c r="A50" s="4"/>
      <c r="B50" s="90" t="s">
        <v>43</v>
      </c>
      <c r="C50" s="91"/>
      <c r="D50" s="91"/>
      <c r="E50" s="17">
        <f>E37+E42+E47</f>
        <v>2047672</v>
      </c>
      <c r="F50" s="100" t="s">
        <v>99</v>
      </c>
      <c r="G50" s="91"/>
      <c r="H50" s="91"/>
      <c r="I50" s="41"/>
    </row>
    <row r="51" spans="1:9" ht="12.75" customHeight="1">
      <c r="A51" s="4"/>
      <c r="B51" s="87" t="s">
        <v>44</v>
      </c>
      <c r="C51" s="88"/>
      <c r="D51" s="88"/>
      <c r="E51" s="17">
        <f>E49-E50</f>
        <v>46929</v>
      </c>
      <c r="F51" s="90" t="s">
        <v>80</v>
      </c>
      <c r="G51" s="91"/>
      <c r="H51" s="91"/>
      <c r="I51" s="14">
        <f>I44-I47</f>
        <v>5480</v>
      </c>
    </row>
    <row r="52" spans="1:9" ht="12.75" customHeight="1">
      <c r="A52" s="4"/>
      <c r="B52" s="81" t="s">
        <v>45</v>
      </c>
      <c r="C52" s="82"/>
      <c r="D52" s="82"/>
      <c r="E52" s="85"/>
      <c r="F52" s="92" t="s">
        <v>62</v>
      </c>
      <c r="G52" s="93"/>
      <c r="H52" s="94"/>
      <c r="I52" s="101"/>
    </row>
    <row r="53" spans="1:9" ht="12.75" customHeight="1">
      <c r="A53" s="4"/>
      <c r="B53" s="81"/>
      <c r="C53" s="82"/>
      <c r="D53" s="82"/>
      <c r="E53" s="85"/>
      <c r="F53" s="95"/>
      <c r="G53" s="96"/>
      <c r="H53" s="97"/>
      <c r="I53" s="102"/>
    </row>
    <row r="54" spans="1:9" ht="21" customHeight="1">
      <c r="A54" s="4"/>
      <c r="B54" s="65" t="s">
        <v>102</v>
      </c>
      <c r="C54" s="66"/>
      <c r="D54" s="67"/>
      <c r="E54" s="17">
        <v>3659</v>
      </c>
      <c r="F54" s="103" t="s">
        <v>100</v>
      </c>
      <c r="G54" s="104"/>
      <c r="H54" s="104"/>
      <c r="I54" s="31"/>
    </row>
    <row r="55" spans="1:9" ht="21" customHeight="1">
      <c r="A55" s="4"/>
      <c r="B55" s="68" t="s">
        <v>103</v>
      </c>
      <c r="C55" s="66"/>
      <c r="D55" s="67"/>
      <c r="E55" s="17">
        <v>20134</v>
      </c>
      <c r="F55" s="87" t="s">
        <v>61</v>
      </c>
      <c r="G55" s="88"/>
      <c r="H55" s="88"/>
      <c r="I55" s="14"/>
    </row>
    <row r="56" spans="1:9" ht="12.75" customHeight="1">
      <c r="A56" s="4"/>
      <c r="B56" s="81" t="s">
        <v>101</v>
      </c>
      <c r="C56" s="82"/>
      <c r="D56" s="82"/>
      <c r="E56" s="85">
        <f>E51+E52+E54-E55</f>
        <v>30454</v>
      </c>
      <c r="F56" s="87" t="s">
        <v>48</v>
      </c>
      <c r="G56" s="88"/>
      <c r="H56" s="88"/>
      <c r="I56" s="14"/>
    </row>
    <row r="57" spans="1:9" ht="12.75" customHeight="1" thickBot="1">
      <c r="A57" s="4"/>
      <c r="B57" s="83"/>
      <c r="C57" s="84"/>
      <c r="D57" s="84"/>
      <c r="E57" s="86"/>
      <c r="F57" s="83" t="s">
        <v>49</v>
      </c>
      <c r="G57" s="89"/>
      <c r="H57" s="89"/>
      <c r="I57" s="19"/>
    </row>
    <row r="58" spans="1:9" ht="14.25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57"/>
      <c r="B59" s="79" t="s">
        <v>50</v>
      </c>
      <c r="C59" s="79"/>
      <c r="D59" s="79"/>
      <c r="E59" s="79"/>
      <c r="F59" s="79"/>
      <c r="G59" s="79"/>
      <c r="H59" s="57"/>
      <c r="I59" s="57"/>
    </row>
    <row r="60" spans="1:9" ht="7.5" customHeight="1" thickBot="1">
      <c r="A60" s="4"/>
      <c r="B60" s="4"/>
      <c r="C60" s="4"/>
      <c r="D60" s="4"/>
      <c r="E60" s="4"/>
      <c r="F60" s="4"/>
      <c r="G60" s="4"/>
      <c r="H60" s="4"/>
      <c r="I60" s="4"/>
    </row>
    <row r="61" spans="1:9" ht="12" customHeight="1" thickBot="1">
      <c r="A61" s="4"/>
      <c r="B61" s="21"/>
      <c r="C61" s="43"/>
      <c r="D61" s="76">
        <v>2009</v>
      </c>
      <c r="E61" s="77"/>
      <c r="F61" s="77"/>
      <c r="G61" s="78"/>
      <c r="H61" s="53"/>
      <c r="I61" s="53"/>
    </row>
    <row r="62" spans="1:9" ht="27.75" customHeight="1" hidden="1">
      <c r="A62" s="4"/>
      <c r="B62" s="22"/>
      <c r="C62" s="44"/>
      <c r="D62" s="45"/>
      <c r="E62" s="23"/>
      <c r="F62" s="24"/>
      <c r="G62" s="24"/>
      <c r="H62" s="23"/>
      <c r="I62" s="23"/>
    </row>
    <row r="63" spans="1:9" ht="27.75" customHeight="1">
      <c r="A63" s="4"/>
      <c r="B63" s="74"/>
      <c r="C63" s="75"/>
      <c r="D63" s="46" t="s">
        <v>65</v>
      </c>
      <c r="E63" s="25" t="s">
        <v>66</v>
      </c>
      <c r="F63" s="25" t="s">
        <v>67</v>
      </c>
      <c r="G63" s="47" t="s">
        <v>68</v>
      </c>
      <c r="H63" s="23"/>
      <c r="I63" s="23"/>
    </row>
    <row r="64" spans="1:9" ht="21.75" customHeight="1">
      <c r="A64" s="4"/>
      <c r="B64" s="69" t="s">
        <v>69</v>
      </c>
      <c r="C64" s="70"/>
      <c r="D64" s="48"/>
      <c r="E64" s="42">
        <v>3588542</v>
      </c>
      <c r="F64" s="32">
        <v>64820</v>
      </c>
      <c r="G64" s="49">
        <f>E64-F64</f>
        <v>3523722</v>
      </c>
      <c r="H64" s="54"/>
      <c r="I64" s="54"/>
    </row>
    <row r="65" spans="1:9" ht="21.75" customHeight="1">
      <c r="A65" s="4"/>
      <c r="B65" s="69" t="s">
        <v>70</v>
      </c>
      <c r="C65" s="70"/>
      <c r="D65" s="48"/>
      <c r="E65" s="32"/>
      <c r="F65" s="32"/>
      <c r="G65" s="49"/>
      <c r="H65" s="54"/>
      <c r="I65" s="54"/>
    </row>
    <row r="66" spans="1:9" ht="30" customHeight="1">
      <c r="A66" s="4"/>
      <c r="B66" s="69" t="s">
        <v>71</v>
      </c>
      <c r="C66" s="70"/>
      <c r="D66" s="48"/>
      <c r="E66" s="26"/>
      <c r="F66" s="26"/>
      <c r="G66" s="50"/>
      <c r="H66" s="55"/>
      <c r="I66" s="55"/>
    </row>
    <row r="67" spans="1:9" ht="21.75" customHeight="1">
      <c r="A67" s="4"/>
      <c r="B67" s="69" t="s">
        <v>72</v>
      </c>
      <c r="C67" s="70"/>
      <c r="D67" s="48"/>
      <c r="E67" s="26"/>
      <c r="F67" s="26"/>
      <c r="G67" s="50"/>
      <c r="H67" s="55"/>
      <c r="I67" s="55"/>
    </row>
    <row r="68" spans="1:9" ht="21.75" customHeight="1">
      <c r="A68" s="4"/>
      <c r="B68" s="69" t="s">
        <v>73</v>
      </c>
      <c r="C68" s="70"/>
      <c r="D68" s="48"/>
      <c r="E68" s="26"/>
      <c r="F68" s="26"/>
      <c r="G68" s="50"/>
      <c r="H68" s="55"/>
      <c r="I68" s="55"/>
    </row>
    <row r="69" spans="1:9" ht="21.75" customHeight="1">
      <c r="A69" s="4"/>
      <c r="B69" s="69" t="s">
        <v>105</v>
      </c>
      <c r="C69" s="80"/>
      <c r="D69" s="48"/>
      <c r="E69" s="26">
        <v>617</v>
      </c>
      <c r="F69" s="26"/>
      <c r="G69" s="50"/>
      <c r="H69" s="55"/>
      <c r="I69" s="55"/>
    </row>
    <row r="70" spans="1:9" ht="21.75" customHeight="1">
      <c r="A70" s="4"/>
      <c r="B70" s="69" t="s">
        <v>74</v>
      </c>
      <c r="C70" s="70"/>
      <c r="D70" s="48"/>
      <c r="E70" s="26"/>
      <c r="F70" s="26"/>
      <c r="G70" s="50"/>
      <c r="H70" s="55"/>
      <c r="I70" s="55"/>
    </row>
    <row r="71" spans="1:9" ht="21.75" customHeight="1">
      <c r="A71" s="4"/>
      <c r="B71" s="69" t="s">
        <v>75</v>
      </c>
      <c r="C71" s="70"/>
      <c r="D71" s="48"/>
      <c r="E71" s="26">
        <v>5480</v>
      </c>
      <c r="F71" s="26"/>
      <c r="G71" s="50"/>
      <c r="H71" s="55"/>
      <c r="I71" s="55"/>
    </row>
    <row r="72" spans="1:9" ht="21.75" customHeight="1">
      <c r="A72" s="4"/>
      <c r="B72" s="69" t="s">
        <v>76</v>
      </c>
      <c r="C72" s="70"/>
      <c r="D72" s="48"/>
      <c r="E72" s="26"/>
      <c r="F72" s="26"/>
      <c r="G72" s="50"/>
      <c r="H72" s="55"/>
      <c r="I72" s="55"/>
    </row>
    <row r="73" spans="1:9" ht="25.5" customHeight="1">
      <c r="A73" s="4"/>
      <c r="B73" s="69" t="s">
        <v>77</v>
      </c>
      <c r="C73" s="70"/>
      <c r="D73" s="48"/>
      <c r="E73" s="26"/>
      <c r="F73" s="26"/>
      <c r="G73" s="50"/>
      <c r="H73" s="55"/>
      <c r="I73" s="55"/>
    </row>
    <row r="74" spans="1:9" ht="21.75" customHeight="1">
      <c r="A74" s="4"/>
      <c r="B74" s="69" t="s">
        <v>78</v>
      </c>
      <c r="C74" s="70"/>
      <c r="D74" s="48"/>
      <c r="E74" s="26">
        <f>SUM(E64:E73)</f>
        <v>3594639</v>
      </c>
      <c r="F74" s="26">
        <f>F64+F65+F68+F71</f>
        <v>64820</v>
      </c>
      <c r="G74" s="50">
        <f>D74+E74-F74</f>
        <v>3529819</v>
      </c>
      <c r="H74" s="55"/>
      <c r="I74" s="55"/>
    </row>
    <row r="75" spans="1:9" ht="31.5" customHeight="1" thickBot="1">
      <c r="A75" s="27"/>
      <c r="B75" s="72" t="s">
        <v>79</v>
      </c>
      <c r="C75" s="73"/>
      <c r="D75" s="51"/>
      <c r="E75" s="28"/>
      <c r="F75" s="28"/>
      <c r="G75" s="52"/>
      <c r="H75" s="56"/>
      <c r="I75" s="56"/>
    </row>
    <row r="76" spans="1:9" ht="20.25" customHeight="1">
      <c r="A76" s="71"/>
      <c r="B76" s="71"/>
      <c r="C76" s="29"/>
      <c r="D76" s="16"/>
      <c r="E76" s="16"/>
      <c r="F76" s="16"/>
      <c r="G76" s="16"/>
      <c r="H76" s="16"/>
      <c r="I76" s="16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9.75" customHeight="1">
      <c r="A78" s="4"/>
      <c r="B78" s="20"/>
      <c r="C78" s="20"/>
      <c r="D78" s="20"/>
      <c r="E78" s="20"/>
      <c r="F78" s="20"/>
      <c r="G78" s="20"/>
      <c r="H78" s="20"/>
      <c r="I78" s="20"/>
    </row>
    <row r="79" spans="1:11" ht="113.25" customHeight="1">
      <c r="A79" s="4"/>
      <c r="B79" s="158" t="s">
        <v>108</v>
      </c>
      <c r="C79" s="158"/>
      <c r="D79" s="158"/>
      <c r="E79" s="158"/>
      <c r="F79" s="158"/>
      <c r="G79" s="158"/>
      <c r="H79" s="158"/>
      <c r="I79" s="158"/>
      <c r="J79" s="158"/>
      <c r="K79" s="61"/>
    </row>
    <row r="80" spans="1:11" ht="58.5" customHeight="1">
      <c r="A80" s="4"/>
      <c r="B80" s="159" t="s">
        <v>109</v>
      </c>
      <c r="C80" s="159"/>
      <c r="D80" s="159"/>
      <c r="E80" s="159"/>
      <c r="F80" s="159"/>
      <c r="G80" s="159"/>
      <c r="H80" s="159"/>
      <c r="I80" s="159"/>
      <c r="J80" s="159"/>
      <c r="K80" s="58"/>
    </row>
    <row r="81" spans="1:11" ht="9.75" customHeight="1">
      <c r="A81" s="4"/>
      <c r="B81" s="162"/>
      <c r="C81" s="162"/>
      <c r="D81" s="162"/>
      <c r="E81" s="162"/>
      <c r="F81" s="162"/>
      <c r="G81" s="162"/>
      <c r="H81" s="162"/>
      <c r="I81" s="162"/>
      <c r="J81" s="162"/>
      <c r="K81" s="162"/>
    </row>
    <row r="82" spans="1:11" ht="9.75" customHeight="1">
      <c r="A82" s="4"/>
      <c r="B82" s="160" t="s">
        <v>107</v>
      </c>
      <c r="C82" s="160"/>
      <c r="D82" s="160"/>
      <c r="E82" s="160"/>
      <c r="F82" s="160"/>
      <c r="G82" s="160"/>
      <c r="H82" s="160"/>
      <c r="I82" s="160"/>
      <c r="J82" s="160"/>
      <c r="K82" s="59"/>
    </row>
    <row r="83" spans="1:11" ht="9.75" customHeight="1">
      <c r="A83" s="4"/>
      <c r="B83" s="161" t="s">
        <v>106</v>
      </c>
      <c r="C83" s="161"/>
      <c r="D83" s="161"/>
      <c r="E83" s="161"/>
      <c r="F83" s="161"/>
      <c r="G83" s="161"/>
      <c r="H83" s="161"/>
      <c r="I83" s="161"/>
      <c r="J83" s="161"/>
      <c r="K83" s="60"/>
    </row>
    <row r="84" spans="1:11" ht="9.75" customHeight="1">
      <c r="A84" s="4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9" ht="9.75" customHeight="1">
      <c r="A85" s="4"/>
      <c r="B85" s="20"/>
      <c r="C85" s="20"/>
      <c r="D85" s="20"/>
      <c r="E85" s="20"/>
      <c r="F85" s="20"/>
      <c r="G85" s="20"/>
      <c r="H85" s="20"/>
      <c r="I85" s="20"/>
    </row>
    <row r="86" spans="1:9" ht="9.75" customHeight="1">
      <c r="A86" s="4"/>
      <c r="B86" s="20"/>
      <c r="C86" s="20"/>
      <c r="D86" s="20"/>
      <c r="E86" s="20"/>
      <c r="F86" s="20"/>
      <c r="G86" s="20"/>
      <c r="H86" s="20"/>
      <c r="I86" s="20"/>
    </row>
    <row r="87" spans="1:9" ht="9.75" customHeight="1">
      <c r="A87" s="4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4"/>
      <c r="B88" s="5"/>
      <c r="C88" s="5"/>
      <c r="D88" s="5"/>
      <c r="E88" s="5"/>
      <c r="F88" s="5"/>
      <c r="G88" s="62" t="s">
        <v>51</v>
      </c>
      <c r="H88" s="63"/>
      <c r="I88" s="63"/>
    </row>
    <row r="89" spans="1:9" ht="12.75">
      <c r="A89" s="4"/>
      <c r="B89" s="5"/>
      <c r="C89" s="5"/>
      <c r="D89" s="5"/>
      <c r="E89" s="5"/>
      <c r="F89" s="5"/>
      <c r="G89" s="64" t="s">
        <v>88</v>
      </c>
      <c r="H89" s="64"/>
      <c r="I89" s="64"/>
    </row>
    <row r="90" spans="2:9" ht="9" customHeight="1">
      <c r="B90" s="2"/>
      <c r="C90" s="2"/>
      <c r="D90" s="2"/>
      <c r="E90" s="2"/>
      <c r="F90" s="2"/>
      <c r="G90" s="1"/>
      <c r="H90" s="1"/>
      <c r="I90" s="1"/>
    </row>
    <row r="91" spans="2:9" ht="12.75">
      <c r="B91" s="37"/>
      <c r="C91" s="37"/>
      <c r="D91" s="37"/>
      <c r="E91" s="37"/>
      <c r="F91" s="37"/>
      <c r="G91" s="37"/>
      <c r="H91" s="37"/>
      <c r="I91" s="37"/>
    </row>
    <row r="92" spans="2:9" ht="12.75">
      <c r="B92" s="37"/>
      <c r="C92" s="37"/>
      <c r="D92" s="37"/>
      <c r="E92" s="37"/>
      <c r="F92" s="37"/>
      <c r="G92" s="37"/>
      <c r="H92" s="37"/>
      <c r="I92" s="37"/>
    </row>
    <row r="93" spans="2:9" ht="24" customHeight="1">
      <c r="B93" s="37"/>
      <c r="C93" s="37"/>
      <c r="D93" s="37"/>
      <c r="E93" s="37"/>
      <c r="F93" s="37"/>
      <c r="G93" s="37"/>
      <c r="H93" s="37"/>
      <c r="I93" s="37"/>
    </row>
    <row r="94" spans="2:9" ht="65.25" customHeight="1">
      <c r="B94" s="37"/>
      <c r="C94" s="37"/>
      <c r="D94" s="37"/>
      <c r="E94" s="37"/>
      <c r="F94" s="37"/>
      <c r="G94" s="37"/>
      <c r="H94" s="37"/>
      <c r="I94" s="37"/>
    </row>
  </sheetData>
  <sheetProtection/>
  <mergeCells count="121">
    <mergeCell ref="B79:J79"/>
    <mergeCell ref="B80:J80"/>
    <mergeCell ref="B82:J82"/>
    <mergeCell ref="B83:J83"/>
    <mergeCell ref="B81:K81"/>
    <mergeCell ref="B1:I1"/>
    <mergeCell ref="B2:I2"/>
    <mergeCell ref="B3:I3"/>
    <mergeCell ref="B5:I5"/>
    <mergeCell ref="B7:C7"/>
    <mergeCell ref="D7:F7"/>
    <mergeCell ref="G7:H7"/>
    <mergeCell ref="B6:C6"/>
    <mergeCell ref="D6:F6"/>
    <mergeCell ref="G6:H6"/>
    <mergeCell ref="B9:I9"/>
    <mergeCell ref="B11:I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8"/>
    <mergeCell ref="E17:E18"/>
    <mergeCell ref="F17:H17"/>
    <mergeCell ref="F18:H18"/>
    <mergeCell ref="F19:H19"/>
    <mergeCell ref="B21:D21"/>
    <mergeCell ref="B22:D22"/>
    <mergeCell ref="B19:D19"/>
    <mergeCell ref="B20:D20"/>
    <mergeCell ref="B23:D23"/>
    <mergeCell ref="F23:H23"/>
    <mergeCell ref="F21:H21"/>
    <mergeCell ref="F22:H22"/>
    <mergeCell ref="F20:H20"/>
    <mergeCell ref="B24:D24"/>
    <mergeCell ref="F24:H24"/>
    <mergeCell ref="B25:D25"/>
    <mergeCell ref="F25:H25"/>
    <mergeCell ref="B26:D26"/>
    <mergeCell ref="F26:H26"/>
    <mergeCell ref="B27:D27"/>
    <mergeCell ref="F27:H28"/>
    <mergeCell ref="I27:I28"/>
    <mergeCell ref="B28:D28"/>
    <mergeCell ref="F29:H29"/>
    <mergeCell ref="B31:E32"/>
    <mergeCell ref="F31:I32"/>
    <mergeCell ref="B33:D35"/>
    <mergeCell ref="E33:E35"/>
    <mergeCell ref="F33:H34"/>
    <mergeCell ref="I33:I34"/>
    <mergeCell ref="F35:H35"/>
    <mergeCell ref="B36:D36"/>
    <mergeCell ref="F36:H36"/>
    <mergeCell ref="B37:D37"/>
    <mergeCell ref="F37:H37"/>
    <mergeCell ref="B38:D38"/>
    <mergeCell ref="F38:H38"/>
    <mergeCell ref="B39:D40"/>
    <mergeCell ref="E39:E40"/>
    <mergeCell ref="F39:H39"/>
    <mergeCell ref="F40:H40"/>
    <mergeCell ref="B41:D41"/>
    <mergeCell ref="F41:H41"/>
    <mergeCell ref="B42:D42"/>
    <mergeCell ref="F42:H42"/>
    <mergeCell ref="I44:I45"/>
    <mergeCell ref="B46:D46"/>
    <mergeCell ref="F46:H46"/>
    <mergeCell ref="B43:D43"/>
    <mergeCell ref="F43:H43"/>
    <mergeCell ref="B44:D45"/>
    <mergeCell ref="E44:E45"/>
    <mergeCell ref="F44:H45"/>
    <mergeCell ref="B47:D47"/>
    <mergeCell ref="F47:H47"/>
    <mergeCell ref="B48:D48"/>
    <mergeCell ref="F48:H48"/>
    <mergeCell ref="B49:D49"/>
    <mergeCell ref="F49:H49"/>
    <mergeCell ref="B50:D50"/>
    <mergeCell ref="F50:H50"/>
    <mergeCell ref="I52:I53"/>
    <mergeCell ref="F54:H54"/>
    <mergeCell ref="F55:H55"/>
    <mergeCell ref="B51:D51"/>
    <mergeCell ref="F51:H51"/>
    <mergeCell ref="B52:D53"/>
    <mergeCell ref="E52:E53"/>
    <mergeCell ref="F52:H53"/>
    <mergeCell ref="B59:G59"/>
    <mergeCell ref="B69:C69"/>
    <mergeCell ref="B56:D57"/>
    <mergeCell ref="E56:E57"/>
    <mergeCell ref="F56:H56"/>
    <mergeCell ref="F57:H57"/>
    <mergeCell ref="A76:B76"/>
    <mergeCell ref="B75:C75"/>
    <mergeCell ref="B63:C63"/>
    <mergeCell ref="D61:G61"/>
    <mergeCell ref="B71:C71"/>
    <mergeCell ref="B72:C72"/>
    <mergeCell ref="B73:C73"/>
    <mergeCell ref="B74:C74"/>
    <mergeCell ref="G88:I88"/>
    <mergeCell ref="G89:I89"/>
    <mergeCell ref="B54:D54"/>
    <mergeCell ref="B55:D55"/>
    <mergeCell ref="B64:C64"/>
    <mergeCell ref="B65:C65"/>
    <mergeCell ref="B66:C66"/>
    <mergeCell ref="B67:C67"/>
    <mergeCell ref="B68:C68"/>
    <mergeCell ref="B70:C70"/>
  </mergeCells>
  <printOptions/>
  <pageMargins left="0.19" right="0.19" top="0.43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2010-07-19T11:06:02Z</cp:lastPrinted>
  <dcterms:created xsi:type="dcterms:W3CDTF">2007-02-12T13:02:25Z</dcterms:created>
  <dcterms:modified xsi:type="dcterms:W3CDTF">2010-09-01T10:21:46Z</dcterms:modified>
  <cp:category/>
  <cp:version/>
  <cp:contentType/>
  <cp:contentStatus/>
</cp:coreProperties>
</file>