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09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<sst xmlns="http://schemas.openxmlformats.org/spreadsheetml/2006/main" count="105" uniqueCount="102">
  <si>
    <t>Na osnovu člana 4. Pravilnika o sadržini i načinu izveštavanja javnih društava i obaveštenju o posedovanju</t>
  </si>
  <si>
    <t>akcija sa pravom glasa ("Sl.Glasnik RS", br. 100/2006 i 116/2006),</t>
  </si>
  <si>
    <t>AD ZAŠTITA NA RADU "BEOGRAD" , BEOGRAD</t>
  </si>
  <si>
    <t>(naziv i sedište emitenta)</t>
  </si>
  <si>
    <t>OBJAVLJUJE</t>
  </si>
  <si>
    <t>I  OPŠTI PODACI</t>
  </si>
  <si>
    <t>1. Poslovno ime, sedište i adresa; 
MB i PIB</t>
  </si>
  <si>
    <t>AD ZAŠTITA NA RADU " BEOGRAD",Beograd,Deskaševa br.7;MB 07030266;PIB 100005037</t>
  </si>
  <si>
    <t>2. e-mail adresa;
WEB site;</t>
  </si>
  <si>
    <t>office@zastitanaradubg.com
www.zastitanaradubg.com</t>
  </si>
  <si>
    <t>3. Broj i datum rešenja o upisu u registar privrednih subjekata</t>
  </si>
  <si>
    <t>BD.7147/2005 od 01.08.2005.godine</t>
  </si>
  <si>
    <t>4. Delatnost (šifra i opis);</t>
  </si>
  <si>
    <t>5. Broj zaposlenih</t>
  </si>
  <si>
    <t>6. Broj akcionara</t>
  </si>
  <si>
    <t>7. Deset najvećih akcionara</t>
  </si>
  <si>
    <t>Akcionari</t>
  </si>
  <si>
    <t>Učešće u osnovnom kapitalu u %</t>
  </si>
  <si>
    <t>Bursać Goran</t>
  </si>
  <si>
    <t>Petrović Srđan</t>
  </si>
  <si>
    <t>8. Vrednost osnovnog kapitala;</t>
  </si>
  <si>
    <t>9. Broj izdatih akcija;
CFI kod;
ISIN broj:</t>
  </si>
  <si>
    <t>47.080
ESVUFR
RSZNZRE28318</t>
  </si>
  <si>
    <t>10. Podaci o zavisnim društvima;
Poslovno ime;
Sedište i poslovna adresa;</t>
  </si>
  <si>
    <t>11. Poslovno ime revizorske kuće koja je revidirala poslednji finansijski izveštaj
Sedište i adresa;</t>
  </si>
  <si>
    <t xml:space="preserve">Confida Finodit d.o.o. Preduzeće za reviziju
Beograd, Imotska br.1 </t>
  </si>
  <si>
    <t>12. Naziv organizovanog tržišta na koje su uključene akcije;</t>
  </si>
  <si>
    <t>Beogradksa berza a.d. Beograd</t>
  </si>
  <si>
    <t>II PODACI O UPRAVI DRUŠTVA</t>
  </si>
  <si>
    <t>1.Navesti članove i njihov status u Upravnom odboru</t>
  </si>
  <si>
    <t>Ime, Prezime i prebivalište</t>
  </si>
  <si>
    <t>Obrazovanje i sadašnje zanimanje</t>
  </si>
  <si>
    <t>Članstvo u UO ili NO drugih društava</t>
  </si>
  <si>
    <t>Isplaćeni neto iznos nadoknade</t>
  </si>
  <si>
    <t>Broj i % akcia koje poseduje u AD društvu</t>
  </si>
  <si>
    <t>Pilipović Branislav</t>
  </si>
  <si>
    <t>Petrović Saša</t>
  </si>
  <si>
    <t>2. Navesti članove i njihov status u Nadzornom odboru</t>
  </si>
  <si>
    <t>Obrazovanji i sadašnje zanimanje</t>
  </si>
  <si>
    <t>3. Navesti da li uprava društva ima usvojen pisani kodeks ponašanja i web site na kome je objavljen</t>
  </si>
  <si>
    <t>nema</t>
  </si>
  <si>
    <t>III PODACI O POSLOVANJU DRUŠTVA</t>
  </si>
  <si>
    <t>1. Izveštaj uprave o realizaciji poslovne politike (u koliko je bilo odstupanja navesti razloge)</t>
  </si>
  <si>
    <t>2. ANALIZA POSLOVANJA</t>
  </si>
  <si>
    <t>000 RSD</t>
  </si>
  <si>
    <t>Ukupan prihod</t>
  </si>
  <si>
    <t>Ukupan rashod</t>
  </si>
  <si>
    <t>Bruto dobit/gubitak</t>
  </si>
  <si>
    <t>Prihod od delatnosti</t>
  </si>
  <si>
    <t>Prihod od prodaje roba</t>
  </si>
  <si>
    <t>Prihod od  prodaje proizvoda i usluga</t>
  </si>
  <si>
    <t>2.1. Pokazatelji poslovanja</t>
  </si>
  <si>
    <t>Ekonomičnost poslovanja 
(poslovni prihodi/poslovni rashodi)</t>
  </si>
  <si>
    <t>Rentabilnost poslovanja
(iskazana dobit/ukupni prihod)</t>
  </si>
  <si>
    <t>Likvidnost
(obrtna imovina/obaveze)</t>
  </si>
  <si>
    <t>Prinos na ukupni kapital 
(bruto dobit/sopstveni kapital)</t>
  </si>
  <si>
    <t>Neto prinos na sopstveni kapital
(neto dobitak/poslovni prihod)</t>
  </si>
  <si>
    <t>Stepen zaduženosti 
(ukupne obaveze/poslovna pasiva)</t>
  </si>
  <si>
    <t>Likvidnost I stepena
(gotovina i got.ekvival/kratkoročne obav)</t>
  </si>
  <si>
    <t>Likvidnost II stepena 
(obrtna imovina-zalihe/krat.obaveze)</t>
  </si>
  <si>
    <t>Neto obrtni kapital
(obrtna imovina -kratkor.obaveze) u 000</t>
  </si>
  <si>
    <t>Cena akcija
(najviša i najniža u izvešt.periodu)</t>
  </si>
  <si>
    <t>Dobitak po akciji</t>
  </si>
  <si>
    <t>Isplaćena dividenda za poslednje 3 godine</t>
  </si>
  <si>
    <t>3. Informacije o ostvarenjima društva po segmentima</t>
  </si>
  <si>
    <t>Pihod od prodaje eksternim kupcima</t>
  </si>
  <si>
    <t>Prihod od prodaje drugim segmentima u okviru istog društva</t>
  </si>
  <si>
    <t>Rezultati svakog segmenta</t>
  </si>
  <si>
    <t>Imovina i obaveze segmenata</t>
  </si>
  <si>
    <t>Kupci i dobavljači koji učestvuju sa više od 10% u ukupnom prihodu tj obavezama društva prema dobavljačima</t>
  </si>
  <si>
    <t>Način formiranja transfernih cena</t>
  </si>
  <si>
    <t>4. Navesti i objasniti svaku promenu bilansnih vrednosti veću od 10% u odnosu na prethodnu godinu u:</t>
  </si>
  <si>
    <t>Imovini i obavezama</t>
  </si>
  <si>
    <t>neto dobitku/gubitku</t>
  </si>
  <si>
    <t>5. Navesti slučajeve kod kojih postoji neizvesnost naplate prihoda ili mogućih budućih troškova koji mogu značajno uticati na finansijsku poziciju društva</t>
  </si>
  <si>
    <t>6. Podaci o sopstvenim akcijama</t>
  </si>
  <si>
    <t>% od ukupnog broja izdatih akcija</t>
  </si>
  <si>
    <t>Sticanje sopstvenih akcija</t>
  </si>
  <si>
    <t>Prodaja sopstvenih akcija</t>
  </si>
  <si>
    <t>Poništenje sopstvenih akcija</t>
  </si>
  <si>
    <t>7. Ulaganja u;</t>
  </si>
  <si>
    <t>Razvoj osnovne delatnosti</t>
  </si>
  <si>
    <t>Informacione tehnologije</t>
  </si>
  <si>
    <t>Ljudske resurse</t>
  </si>
  <si>
    <t>8. Navesti iznos, način formiranja i upotrebu rezervi u poslednje dve godine</t>
  </si>
  <si>
    <t>9. Navesti sve bitne poslovne događaje koji su se desili od dana bilansiranja do dana podnošenja izveštaja</t>
  </si>
  <si>
    <t>10. Obrazložiti i sve ostale bitne promene podataka sadržanih u prospektu, a koji nisu navedeni</t>
  </si>
  <si>
    <t>Srđan Petrović, 24119637142200</t>
  </si>
  <si>
    <t>(ime, prezime, JMBG i potpis direktora)</t>
  </si>
  <si>
    <t>Društvo odgovara za tačnost i istinitost podataka navedenih u izveštaju na isti način kao i za istinitost</t>
  </si>
  <si>
    <t>i tačnost podataka navedenih u prospektu</t>
  </si>
  <si>
    <t>73109; Istraživanja i eksperimentalni razvoj u nepomenutim prirodnim naukama</t>
  </si>
  <si>
    <t>Broj i % akcija koje poseduje u AD društvu</t>
  </si>
  <si>
    <t>GODIŠNJI IZVEŠTAJ O POSLOVANJU U 2009. GODINI</t>
  </si>
  <si>
    <t>Broj akcija na dan
 31.12.2009 godine</t>
  </si>
  <si>
    <t>Broj akcija na dan  31.12.2009 godine</t>
  </si>
  <si>
    <t>1.590 dinara;160 dinara</t>
  </si>
  <si>
    <t>Tržišna kapitalizacija 31.12.2009</t>
  </si>
  <si>
    <t>visoko, pred.Uodbora</t>
  </si>
  <si>
    <t>visoko,član</t>
  </si>
  <si>
    <t>srednje,član</t>
  </si>
  <si>
    <t>visoko, član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</si>
</sst>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10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9" fontId="0" fillId="0" borderId="10" xfId="57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9" fontId="19" fillId="0" borderId="11" xfId="0" applyNumberFormat="1" applyFont="1" applyBorder="1" applyAlignment="1">
      <alignment/>
    </xf>
    <xf numFmtId="10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19" fillId="0" borderId="11" xfId="0" applyFont="1" applyBorder="1" applyAlignment="1">
      <alignment/>
    </xf>
    <xf numFmtId="49" fontId="19" fillId="0" borderId="11" xfId="0" applyNumberFormat="1" applyFont="1" applyBorder="1" applyAlignment="1">
      <alignment horizontal="left" wrapText="1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3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left"/>
    </xf>
    <xf numFmtId="3" fontId="21" fillId="0" borderId="10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20" borderId="10" xfId="0" applyFont="1" applyFill="1" applyBorder="1" applyAlignment="1">
      <alignment horizontal="center"/>
    </xf>
    <xf numFmtId="0" fontId="19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4" fontId="1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tabSelected="1" zoomScalePageLayoutView="0" workbookViewId="0" topLeftCell="A25">
      <selection activeCell="K94" sqref="K94"/>
    </sheetView>
  </sheetViews>
  <sheetFormatPr defaultColWidth="9.140625" defaultRowHeight="12.75"/>
  <cols>
    <col min="1" max="1" width="19.421875" style="0" customWidth="1"/>
    <col min="2" max="2" width="18.57421875" style="0" customWidth="1"/>
    <col min="3" max="3" width="17.57421875" style="0" customWidth="1"/>
    <col min="4" max="4" width="15.28125" style="0" customWidth="1"/>
    <col min="5" max="5" width="19.421875" style="0" customWidth="1"/>
  </cols>
  <sheetData>
    <row r="1" spans="1:5" ht="18" customHeight="1">
      <c r="A1" s="58" t="s">
        <v>0</v>
      </c>
      <c r="B1" s="58"/>
      <c r="C1" s="58"/>
      <c r="D1" s="58"/>
      <c r="E1" s="58"/>
    </row>
    <row r="2" spans="1:5" ht="18" customHeight="1">
      <c r="A2" s="58" t="s">
        <v>1</v>
      </c>
      <c r="B2" s="58"/>
      <c r="C2" s="58"/>
      <c r="D2" s="58"/>
      <c r="E2" s="58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6" spans="1:5" ht="12.75">
      <c r="A6" s="2"/>
      <c r="B6" s="59" t="s">
        <v>2</v>
      </c>
      <c r="C6" s="59"/>
      <c r="D6" s="59"/>
      <c r="E6" s="2"/>
    </row>
    <row r="7" spans="2:4" ht="12.75">
      <c r="B7" s="60" t="s">
        <v>3</v>
      </c>
      <c r="C7" s="60"/>
      <c r="D7" s="60"/>
    </row>
    <row r="8" spans="2:4" ht="12.75">
      <c r="B8" s="3"/>
      <c r="C8" s="3"/>
      <c r="D8" s="3"/>
    </row>
    <row r="10" spans="1:5" ht="12.75">
      <c r="A10" s="57" t="s">
        <v>4</v>
      </c>
      <c r="B10" s="57"/>
      <c r="C10" s="57"/>
      <c r="D10" s="57"/>
      <c r="E10" s="57"/>
    </row>
    <row r="11" spans="1:5" ht="12.75">
      <c r="A11" s="57" t="s">
        <v>93</v>
      </c>
      <c r="B11" s="57"/>
      <c r="C11" s="57"/>
      <c r="D11" s="57"/>
      <c r="E11" s="57"/>
    </row>
    <row r="13" spans="1:5" ht="16.5" customHeight="1">
      <c r="A13" s="46" t="s">
        <v>5</v>
      </c>
      <c r="B13" s="46"/>
      <c r="C13" s="46"/>
      <c r="D13" s="46"/>
      <c r="E13" s="46"/>
    </row>
    <row r="14" spans="1:5" ht="28.5" customHeight="1">
      <c r="A14" s="36" t="s">
        <v>6</v>
      </c>
      <c r="B14" s="36"/>
      <c r="C14" s="56" t="s">
        <v>7</v>
      </c>
      <c r="D14" s="56"/>
      <c r="E14" s="56"/>
    </row>
    <row r="15" spans="1:5" ht="28.5" customHeight="1">
      <c r="A15" s="36" t="s">
        <v>8</v>
      </c>
      <c r="B15" s="36"/>
      <c r="C15" s="54" t="s">
        <v>9</v>
      </c>
      <c r="D15" s="54"/>
      <c r="E15" s="54"/>
    </row>
    <row r="16" spans="1:5" ht="28.5" customHeight="1">
      <c r="A16" s="36" t="s">
        <v>10</v>
      </c>
      <c r="B16" s="36"/>
      <c r="C16" s="37" t="s">
        <v>11</v>
      </c>
      <c r="D16" s="37"/>
      <c r="E16" s="37"/>
    </row>
    <row r="17" spans="1:5" ht="26.25" customHeight="1">
      <c r="A17" s="38" t="s">
        <v>12</v>
      </c>
      <c r="B17" s="38"/>
      <c r="C17" s="56" t="s">
        <v>91</v>
      </c>
      <c r="D17" s="56"/>
      <c r="E17" s="56"/>
    </row>
    <row r="18" spans="1:5" ht="18.75" customHeight="1">
      <c r="A18" s="38" t="s">
        <v>13</v>
      </c>
      <c r="B18" s="38"/>
      <c r="C18" s="37">
        <v>56</v>
      </c>
      <c r="D18" s="37"/>
      <c r="E18" s="37"/>
    </row>
    <row r="19" spans="1:5" ht="18.75" customHeight="1">
      <c r="A19" s="38" t="s">
        <v>14</v>
      </c>
      <c r="B19" s="38"/>
      <c r="C19" s="37"/>
      <c r="D19" s="37"/>
      <c r="E19" s="37"/>
    </row>
    <row r="20" spans="1:5" ht="18.75" customHeight="1">
      <c r="A20" s="38" t="s">
        <v>15</v>
      </c>
      <c r="B20" s="38"/>
      <c r="C20" s="45"/>
      <c r="D20" s="45"/>
      <c r="E20" s="45"/>
    </row>
    <row r="21" spans="1:5" ht="30" customHeight="1">
      <c r="A21" s="48" t="s">
        <v>16</v>
      </c>
      <c r="B21" s="48"/>
      <c r="C21" s="53" t="s">
        <v>94</v>
      </c>
      <c r="D21" s="54"/>
      <c r="E21" s="4" t="s">
        <v>17</v>
      </c>
    </row>
    <row r="22" spans="1:5" s="6" customFormat="1" ht="15.75" customHeight="1">
      <c r="A22" s="45"/>
      <c r="B22" s="45"/>
      <c r="C22" s="55"/>
      <c r="D22" s="55"/>
      <c r="E22" s="5"/>
    </row>
    <row r="23" spans="1:5" s="6" customFormat="1" ht="15.75" customHeight="1">
      <c r="A23" s="45"/>
      <c r="B23" s="45"/>
      <c r="C23" s="37"/>
      <c r="D23" s="37"/>
      <c r="E23" s="5"/>
    </row>
    <row r="24" spans="1:5" s="6" customFormat="1" ht="15.75" customHeight="1">
      <c r="A24" s="45"/>
      <c r="B24" s="45"/>
      <c r="C24" s="37"/>
      <c r="D24" s="37"/>
      <c r="E24" s="5"/>
    </row>
    <row r="25" spans="1:5" s="6" customFormat="1" ht="15.75" customHeight="1">
      <c r="A25" s="45"/>
      <c r="B25" s="45"/>
      <c r="C25" s="37"/>
      <c r="D25" s="37"/>
      <c r="E25" s="5"/>
    </row>
    <row r="26" spans="1:5" s="6" customFormat="1" ht="15.75" customHeight="1">
      <c r="A26" s="45"/>
      <c r="B26" s="45"/>
      <c r="C26" s="37"/>
      <c r="D26" s="37"/>
      <c r="E26" s="5"/>
    </row>
    <row r="27" spans="1:5" s="6" customFormat="1" ht="15.75" customHeight="1">
      <c r="A27" s="45"/>
      <c r="B27" s="45"/>
      <c r="C27" s="37"/>
      <c r="D27" s="37"/>
      <c r="E27" s="5"/>
    </row>
    <row r="28" spans="1:5" ht="24.75" customHeight="1">
      <c r="A28" s="51" t="s">
        <v>20</v>
      </c>
      <c r="B28" s="51"/>
      <c r="C28" s="52">
        <v>38478000</v>
      </c>
      <c r="D28" s="52"/>
      <c r="E28" s="52"/>
    </row>
    <row r="29" spans="1:5" ht="42" customHeight="1">
      <c r="A29" s="36" t="s">
        <v>21</v>
      </c>
      <c r="B29" s="36"/>
      <c r="C29" s="49" t="s">
        <v>22</v>
      </c>
      <c r="D29" s="49"/>
      <c r="E29" s="49"/>
    </row>
    <row r="30" spans="1:5" ht="42" customHeight="1">
      <c r="A30" s="36" t="s">
        <v>23</v>
      </c>
      <c r="B30" s="36"/>
      <c r="C30" s="45"/>
      <c r="D30" s="45"/>
      <c r="E30" s="45"/>
    </row>
    <row r="31" spans="1:5" ht="42" customHeight="1">
      <c r="A31" s="36" t="s">
        <v>24</v>
      </c>
      <c r="B31" s="36"/>
      <c r="C31" s="49" t="s">
        <v>25</v>
      </c>
      <c r="D31" s="49"/>
      <c r="E31" s="49"/>
    </row>
    <row r="32" spans="1:5" ht="42" customHeight="1">
      <c r="A32" s="36" t="s">
        <v>26</v>
      </c>
      <c r="B32" s="36"/>
      <c r="C32" s="50" t="s">
        <v>27</v>
      </c>
      <c r="D32" s="50"/>
      <c r="E32" s="50"/>
    </row>
    <row r="33" spans="1:5" ht="18" customHeight="1">
      <c r="A33" s="46" t="s">
        <v>28</v>
      </c>
      <c r="B33" s="46"/>
      <c r="C33" s="46"/>
      <c r="D33" s="46"/>
      <c r="E33" s="46"/>
    </row>
    <row r="34" spans="1:5" ht="12.75">
      <c r="A34" s="7" t="s">
        <v>29</v>
      </c>
      <c r="B34" s="7"/>
      <c r="C34" s="8"/>
      <c r="D34" s="8"/>
      <c r="E34" s="8"/>
    </row>
    <row r="35" spans="1:5" s="10" customFormat="1" ht="37.5" customHeight="1">
      <c r="A35" s="9" t="s">
        <v>30</v>
      </c>
      <c r="B35" s="9" t="s">
        <v>31</v>
      </c>
      <c r="C35" s="9" t="s">
        <v>32</v>
      </c>
      <c r="D35" s="9" t="s">
        <v>33</v>
      </c>
      <c r="E35" s="9" t="s">
        <v>92</v>
      </c>
    </row>
    <row r="36" spans="1:5" s="6" customFormat="1" ht="24" customHeight="1">
      <c r="A36" s="8" t="s">
        <v>36</v>
      </c>
      <c r="B36" s="14" t="s">
        <v>98</v>
      </c>
      <c r="C36" s="12"/>
      <c r="D36" s="13">
        <v>429004</v>
      </c>
      <c r="E36" s="15"/>
    </row>
    <row r="37" spans="1:5" s="6" customFormat="1" ht="20.25" customHeight="1">
      <c r="A37" s="8" t="s">
        <v>19</v>
      </c>
      <c r="B37" s="11" t="s">
        <v>99</v>
      </c>
      <c r="C37" s="12"/>
      <c r="D37" s="17">
        <v>0</v>
      </c>
      <c r="E37" s="23"/>
    </row>
    <row r="38" spans="1:5" s="6" customFormat="1" ht="20.25" customHeight="1">
      <c r="A38" s="8" t="s">
        <v>18</v>
      </c>
      <c r="B38" s="14" t="s">
        <v>100</v>
      </c>
      <c r="C38" s="12"/>
      <c r="D38" s="13">
        <v>429004</v>
      </c>
      <c r="E38" s="16"/>
    </row>
    <row r="39" spans="1:5" s="6" customFormat="1" ht="20.25" customHeight="1">
      <c r="A39" s="8" t="s">
        <v>35</v>
      </c>
      <c r="B39" s="11" t="s">
        <v>101</v>
      </c>
      <c r="C39" s="12"/>
      <c r="D39" s="13">
        <v>429004</v>
      </c>
      <c r="E39" s="12"/>
    </row>
    <row r="40" spans="1:5" s="6" customFormat="1" ht="23.25" customHeight="1">
      <c r="A40" s="8"/>
      <c r="B40" s="11"/>
      <c r="C40" s="12"/>
      <c r="D40" s="13"/>
      <c r="E40" s="12"/>
    </row>
    <row r="41" spans="1:5" s="6" customFormat="1" ht="20.25" customHeight="1">
      <c r="A41" s="12"/>
      <c r="B41" s="14"/>
      <c r="C41" s="12"/>
      <c r="D41" s="18"/>
      <c r="E41" s="12"/>
    </row>
    <row r="42" spans="1:5" ht="12.75">
      <c r="A42" s="38" t="s">
        <v>37</v>
      </c>
      <c r="B42" s="38"/>
      <c r="C42" s="38"/>
      <c r="D42" s="38"/>
      <c r="E42" s="38"/>
    </row>
    <row r="43" spans="1:5" s="10" customFormat="1" ht="37.5" customHeight="1">
      <c r="A43" s="9" t="s">
        <v>30</v>
      </c>
      <c r="B43" s="9" t="s">
        <v>38</v>
      </c>
      <c r="C43" s="9" t="s">
        <v>32</v>
      </c>
      <c r="D43" s="9" t="s">
        <v>33</v>
      </c>
      <c r="E43" s="9" t="s">
        <v>34</v>
      </c>
    </row>
    <row r="44" spans="1:5" s="6" customFormat="1" ht="20.25" customHeight="1">
      <c r="A44" s="12"/>
      <c r="B44" s="12"/>
      <c r="C44" s="12"/>
      <c r="D44" s="12"/>
      <c r="E44" s="12"/>
    </row>
    <row r="45" spans="1:5" s="6" customFormat="1" ht="20.25" customHeight="1">
      <c r="A45" s="12"/>
      <c r="B45" s="12"/>
      <c r="C45" s="12"/>
      <c r="D45" s="12"/>
      <c r="E45" s="12"/>
    </row>
    <row r="46" spans="1:5" s="6" customFormat="1" ht="20.25" customHeight="1">
      <c r="A46" s="12"/>
      <c r="B46" s="12"/>
      <c r="C46" s="12"/>
      <c r="D46" s="12"/>
      <c r="E46" s="12"/>
    </row>
    <row r="47" spans="1:5" s="6" customFormat="1" ht="20.25" customHeight="1">
      <c r="A47" s="12"/>
      <c r="B47" s="12"/>
      <c r="C47" s="12"/>
      <c r="D47" s="12"/>
      <c r="E47" s="12"/>
    </row>
    <row r="48" spans="1:5" s="6" customFormat="1" ht="20.25" customHeight="1">
      <c r="A48" s="12"/>
      <c r="B48" s="12"/>
      <c r="C48" s="12"/>
      <c r="D48" s="12"/>
      <c r="E48" s="12"/>
    </row>
    <row r="49" spans="1:5" s="6" customFormat="1" ht="20.25" customHeight="1">
      <c r="A49" s="12"/>
      <c r="B49" s="12"/>
      <c r="C49" s="12"/>
      <c r="D49" s="12"/>
      <c r="E49" s="12"/>
    </row>
    <row r="50" spans="1:5" ht="14.25" customHeight="1">
      <c r="A50" s="38" t="s">
        <v>39</v>
      </c>
      <c r="B50" s="38"/>
      <c r="C50" s="38"/>
      <c r="D50" s="38"/>
      <c r="E50" s="38"/>
    </row>
    <row r="51" spans="1:5" ht="14.25" customHeight="1">
      <c r="A51" s="48" t="s">
        <v>40</v>
      </c>
      <c r="B51" s="48"/>
      <c r="C51" s="48"/>
      <c r="D51" s="48"/>
      <c r="E51" s="48"/>
    </row>
    <row r="52" spans="1:5" ht="14.25" customHeight="1">
      <c r="A52" s="46" t="s">
        <v>41</v>
      </c>
      <c r="B52" s="46"/>
      <c r="C52" s="46"/>
      <c r="D52" s="46"/>
      <c r="E52" s="46"/>
    </row>
    <row r="53" spans="1:5" ht="39" customHeight="1">
      <c r="A53" s="41" t="s">
        <v>42</v>
      </c>
      <c r="B53" s="41"/>
      <c r="C53" s="37"/>
      <c r="D53" s="37"/>
      <c r="E53" s="37"/>
    </row>
    <row r="54" spans="1:5" ht="14.25" customHeight="1">
      <c r="A54" s="47" t="s">
        <v>43</v>
      </c>
      <c r="B54" s="47"/>
      <c r="C54" s="48" t="s">
        <v>44</v>
      </c>
      <c r="D54" s="48"/>
      <c r="E54" s="48"/>
    </row>
    <row r="55" spans="1:5" ht="17.25" customHeight="1">
      <c r="A55" s="41" t="s">
        <v>45</v>
      </c>
      <c r="B55" s="41"/>
      <c r="C55" s="39">
        <f>75553+1536+6646</f>
        <v>83735</v>
      </c>
      <c r="D55" s="39"/>
      <c r="E55" s="39"/>
    </row>
    <row r="56" spans="1:5" ht="17.25" customHeight="1">
      <c r="A56" s="41" t="s">
        <v>46</v>
      </c>
      <c r="B56" s="41"/>
      <c r="C56" s="39">
        <f>82919+2+292</f>
        <v>83213</v>
      </c>
      <c r="D56" s="39"/>
      <c r="E56" s="39"/>
    </row>
    <row r="57" spans="1:5" ht="17.25" customHeight="1">
      <c r="A57" s="41" t="s">
        <v>47</v>
      </c>
      <c r="B57" s="41"/>
      <c r="C57" s="39">
        <f>+C55-C56</f>
        <v>522</v>
      </c>
      <c r="D57" s="39"/>
      <c r="E57" s="39"/>
    </row>
    <row r="58" spans="1:5" ht="17.25" customHeight="1">
      <c r="A58" s="41" t="s">
        <v>48</v>
      </c>
      <c r="B58" s="41"/>
      <c r="C58" s="39">
        <v>75553</v>
      </c>
      <c r="D58" s="39"/>
      <c r="E58" s="39"/>
    </row>
    <row r="59" spans="1:5" ht="17.25" customHeight="1">
      <c r="A59" s="41" t="s">
        <v>49</v>
      </c>
      <c r="B59" s="41"/>
      <c r="C59" s="39"/>
      <c r="D59" s="39"/>
      <c r="E59" s="39"/>
    </row>
    <row r="60" spans="1:5" ht="17.25" customHeight="1">
      <c r="A60" s="41" t="s">
        <v>50</v>
      </c>
      <c r="B60" s="41"/>
      <c r="C60" s="39">
        <v>75553</v>
      </c>
      <c r="D60" s="39"/>
      <c r="E60" s="39"/>
    </row>
    <row r="61" spans="1:5" s="6" customFormat="1" ht="12.75">
      <c r="A61" s="45" t="s">
        <v>51</v>
      </c>
      <c r="B61" s="45"/>
      <c r="C61" s="45"/>
      <c r="D61" s="45"/>
      <c r="E61" s="45"/>
    </row>
    <row r="62" spans="1:5" ht="25.5" customHeight="1">
      <c r="A62" s="36" t="s">
        <v>52</v>
      </c>
      <c r="B62" s="36"/>
      <c r="C62" s="44">
        <f>75553/82919</f>
        <v>0.9111663189377586</v>
      </c>
      <c r="D62" s="44"/>
      <c r="E62" s="44"/>
    </row>
    <row r="63" spans="1:5" ht="25.5" customHeight="1">
      <c r="A63" s="36" t="s">
        <v>53</v>
      </c>
      <c r="B63" s="36"/>
      <c r="C63" s="39">
        <f>+C57/C55</f>
        <v>0.006233952349674569</v>
      </c>
      <c r="D63" s="39"/>
      <c r="E63" s="39"/>
    </row>
    <row r="64" spans="1:5" ht="25.5" customHeight="1">
      <c r="A64" s="36" t="s">
        <v>54</v>
      </c>
      <c r="B64" s="36"/>
      <c r="C64" s="44">
        <f>19525/9777</f>
        <v>1.9970338549657358</v>
      </c>
      <c r="D64" s="44"/>
      <c r="E64" s="44"/>
    </row>
    <row r="65" spans="1:5" ht="25.5" customHeight="1">
      <c r="A65" s="36" t="s">
        <v>55</v>
      </c>
      <c r="B65" s="36"/>
      <c r="C65" s="44">
        <f>19258/38478</f>
        <v>0.5004937886584542</v>
      </c>
      <c r="D65" s="44"/>
      <c r="E65" s="44"/>
    </row>
    <row r="66" spans="1:5" ht="25.5" customHeight="1">
      <c r="A66" s="36" t="s">
        <v>56</v>
      </c>
      <c r="B66" s="36"/>
      <c r="C66" s="39">
        <f>669/75553</f>
        <v>0.008854711262292696</v>
      </c>
      <c r="D66" s="39"/>
      <c r="E66" s="39"/>
    </row>
    <row r="67" spans="1:5" ht="25.5" customHeight="1">
      <c r="A67" s="36" t="s">
        <v>57</v>
      </c>
      <c r="B67" s="36"/>
      <c r="C67" s="39">
        <v>1.257491961414791</v>
      </c>
      <c r="D67" s="39"/>
      <c r="E67" s="39"/>
    </row>
    <row r="68" spans="1:5" ht="25.5" customHeight="1">
      <c r="A68" s="36" t="s">
        <v>58</v>
      </c>
      <c r="B68" s="36"/>
      <c r="C68" s="44">
        <f>4862/9777</f>
        <v>0.49728955712386214</v>
      </c>
      <c r="D68" s="44"/>
      <c r="E68" s="44"/>
    </row>
    <row r="69" spans="1:5" ht="25.5" customHeight="1">
      <c r="A69" s="36" t="s">
        <v>59</v>
      </c>
      <c r="B69" s="36"/>
      <c r="C69" s="44">
        <f>+(18715-1317)/6817</f>
        <v>2.552149039166789</v>
      </c>
      <c r="D69" s="44"/>
      <c r="E69" s="44"/>
    </row>
    <row r="70" spans="1:5" ht="25.5" customHeight="1">
      <c r="A70" s="36" t="s">
        <v>60</v>
      </c>
      <c r="B70" s="36"/>
      <c r="C70" s="39">
        <f>+(19525-9777)</f>
        <v>9748</v>
      </c>
      <c r="D70" s="39"/>
      <c r="E70" s="39"/>
    </row>
    <row r="71" spans="1:5" ht="25.5" customHeight="1">
      <c r="A71" s="36" t="s">
        <v>61</v>
      </c>
      <c r="B71" s="36"/>
      <c r="C71" s="43" t="s">
        <v>96</v>
      </c>
      <c r="D71" s="43"/>
      <c r="E71" s="43"/>
    </row>
    <row r="72" spans="1:5" ht="19.5" customHeight="1">
      <c r="A72" s="42" t="s">
        <v>97</v>
      </c>
      <c r="B72" s="38"/>
      <c r="C72" s="43">
        <v>57874000</v>
      </c>
      <c r="D72" s="43"/>
      <c r="E72" s="43"/>
    </row>
    <row r="73" spans="1:5" ht="19.5" customHeight="1">
      <c r="A73" s="38" t="s">
        <v>62</v>
      </c>
      <c r="B73" s="38"/>
      <c r="C73" s="39">
        <v>14.2</v>
      </c>
      <c r="D73" s="39"/>
      <c r="E73" s="39"/>
    </row>
    <row r="74" spans="1:5" ht="19.5" customHeight="1">
      <c r="A74" s="38" t="s">
        <v>63</v>
      </c>
      <c r="B74" s="38"/>
      <c r="C74" s="39"/>
      <c r="D74" s="39"/>
      <c r="E74" s="39"/>
    </row>
    <row r="75" spans="1:5" ht="39.75" customHeight="1">
      <c r="A75" s="40" t="s">
        <v>64</v>
      </c>
      <c r="B75" s="40"/>
      <c r="C75" s="41"/>
      <c r="D75" s="41"/>
      <c r="E75" s="19"/>
    </row>
    <row r="76" spans="1:5" ht="17.25" customHeight="1">
      <c r="A76" s="36" t="s">
        <v>65</v>
      </c>
      <c r="B76" s="36"/>
      <c r="C76" s="37"/>
      <c r="D76" s="37"/>
      <c r="E76" s="37"/>
    </row>
    <row r="77" spans="1:5" ht="24" customHeight="1">
      <c r="A77" s="36" t="s">
        <v>66</v>
      </c>
      <c r="B77" s="36"/>
      <c r="C77" s="37"/>
      <c r="D77" s="37"/>
      <c r="E77" s="37"/>
    </row>
    <row r="78" spans="1:5" ht="17.25" customHeight="1">
      <c r="A78" s="36" t="s">
        <v>67</v>
      </c>
      <c r="B78" s="36"/>
      <c r="C78" s="37"/>
      <c r="D78" s="37"/>
      <c r="E78" s="37"/>
    </row>
    <row r="79" spans="1:5" ht="17.25" customHeight="1">
      <c r="A79" s="36" t="s">
        <v>68</v>
      </c>
      <c r="B79" s="36"/>
      <c r="C79" s="37"/>
      <c r="D79" s="37"/>
      <c r="E79" s="37"/>
    </row>
    <row r="80" spans="1:5" ht="39.75" customHeight="1">
      <c r="A80" s="36" t="s">
        <v>69</v>
      </c>
      <c r="B80" s="36"/>
      <c r="C80" s="37"/>
      <c r="D80" s="37"/>
      <c r="E80" s="37"/>
    </row>
    <row r="81" spans="1:5" ht="23.25" customHeight="1">
      <c r="A81" s="36" t="s">
        <v>70</v>
      </c>
      <c r="B81" s="36"/>
      <c r="C81" s="37"/>
      <c r="D81" s="37"/>
      <c r="E81" s="37"/>
    </row>
    <row r="82" spans="1:5" ht="12.75">
      <c r="A82" s="33" t="s">
        <v>71</v>
      </c>
      <c r="B82" s="33"/>
      <c r="C82" s="33"/>
      <c r="D82" s="33"/>
      <c r="E82" s="33"/>
    </row>
    <row r="83" spans="1:5" ht="15" customHeight="1">
      <c r="A83" s="34" t="s">
        <v>72</v>
      </c>
      <c r="B83" s="34"/>
      <c r="C83" s="35"/>
      <c r="D83" s="35"/>
      <c r="E83" s="35"/>
    </row>
    <row r="84" spans="1:5" ht="15" customHeight="1">
      <c r="A84" s="34" t="s">
        <v>73</v>
      </c>
      <c r="B84" s="34"/>
      <c r="C84" s="35"/>
      <c r="D84" s="35"/>
      <c r="E84" s="35"/>
    </row>
    <row r="85" spans="1:5" ht="63" customHeight="1">
      <c r="A85" s="29" t="s">
        <v>74</v>
      </c>
      <c r="B85" s="29"/>
      <c r="C85" s="30"/>
      <c r="D85" s="30"/>
      <c r="E85" s="30"/>
    </row>
    <row r="86" spans="1:5" s="21" customFormat="1" ht="31.5" customHeight="1">
      <c r="A86" s="31" t="s">
        <v>75</v>
      </c>
      <c r="B86" s="31"/>
      <c r="C86" s="32" t="s">
        <v>95</v>
      </c>
      <c r="D86" s="32"/>
      <c r="E86" s="20" t="s">
        <v>76</v>
      </c>
    </row>
    <row r="87" spans="1:5" ht="12.75">
      <c r="A87" s="24" t="s">
        <v>77</v>
      </c>
      <c r="B87" s="24"/>
      <c r="C87" s="28"/>
      <c r="D87" s="28"/>
      <c r="E87" s="22"/>
    </row>
    <row r="88" spans="1:5" ht="12.75">
      <c r="A88" s="24" t="s">
        <v>78</v>
      </c>
      <c r="B88" s="24"/>
      <c r="C88" s="28"/>
      <c r="D88" s="28"/>
      <c r="E88" s="22"/>
    </row>
    <row r="89" spans="1:5" ht="12.75">
      <c r="A89" s="24" t="s">
        <v>79</v>
      </c>
      <c r="B89" s="24"/>
      <c r="C89" s="28"/>
      <c r="D89" s="28"/>
      <c r="E89" s="22"/>
    </row>
    <row r="90" spans="1:5" ht="12.75">
      <c r="A90" s="28" t="s">
        <v>80</v>
      </c>
      <c r="B90" s="28"/>
      <c r="C90" s="28"/>
      <c r="D90" s="28"/>
      <c r="E90" s="28"/>
    </row>
    <row r="91" spans="1:5" ht="12.75">
      <c r="A91" s="24" t="s">
        <v>81</v>
      </c>
      <c r="B91" s="24"/>
      <c r="C91" s="28"/>
      <c r="D91" s="28"/>
      <c r="E91" s="28"/>
    </row>
    <row r="92" spans="1:5" ht="12.75">
      <c r="A92" s="24" t="s">
        <v>82</v>
      </c>
      <c r="B92" s="24"/>
      <c r="C92" s="28"/>
      <c r="D92" s="28"/>
      <c r="E92" s="28"/>
    </row>
    <row r="93" spans="1:5" ht="12.75">
      <c r="A93" s="24" t="s">
        <v>83</v>
      </c>
      <c r="B93" s="24"/>
      <c r="C93" s="28"/>
      <c r="D93" s="28"/>
      <c r="E93" s="28"/>
    </row>
    <row r="94" spans="1:5" ht="28.5" customHeight="1">
      <c r="A94" s="27" t="s">
        <v>84</v>
      </c>
      <c r="B94" s="27"/>
      <c r="C94" s="28"/>
      <c r="D94" s="28"/>
      <c r="E94" s="28"/>
    </row>
    <row r="95" spans="1:5" ht="12.75">
      <c r="A95" s="24" t="s">
        <v>85</v>
      </c>
      <c r="B95" s="24"/>
      <c r="C95" s="24"/>
      <c r="D95" s="24"/>
      <c r="E95" s="24"/>
    </row>
    <row r="96" spans="1:5" ht="12.75">
      <c r="A96" s="24"/>
      <c r="B96" s="24"/>
      <c r="C96" s="24"/>
      <c r="D96" s="24"/>
      <c r="E96" s="24"/>
    </row>
    <row r="97" spans="1:5" ht="12.75">
      <c r="A97" s="24" t="s">
        <v>86</v>
      </c>
      <c r="B97" s="24"/>
      <c r="C97" s="24"/>
      <c r="D97" s="24"/>
      <c r="E97" s="24"/>
    </row>
    <row r="99" spans="3:5" ht="12.75">
      <c r="C99" s="25" t="s">
        <v>87</v>
      </c>
      <c r="D99" s="25"/>
      <c r="E99" s="25"/>
    </row>
    <row r="100" spans="3:5" ht="12.75">
      <c r="C100" s="26" t="s">
        <v>88</v>
      </c>
      <c r="D100" s="26"/>
      <c r="E100" s="26"/>
    </row>
    <row r="102" ht="12.75">
      <c r="A102" t="s">
        <v>89</v>
      </c>
    </row>
    <row r="103" ht="12.75">
      <c r="A103" t="s">
        <v>90</v>
      </c>
    </row>
  </sheetData>
  <sheetProtection/>
  <mergeCells count="136">
    <mergeCell ref="A1:E1"/>
    <mergeCell ref="A2:E2"/>
    <mergeCell ref="B6:D6"/>
    <mergeCell ref="B7:D7"/>
    <mergeCell ref="A15:B15"/>
    <mergeCell ref="C15:E15"/>
    <mergeCell ref="A16:B16"/>
    <mergeCell ref="C16:E16"/>
    <mergeCell ref="A10:E10"/>
    <mergeCell ref="A11:E11"/>
    <mergeCell ref="A13:E13"/>
    <mergeCell ref="A14:B14"/>
    <mergeCell ref="C14:E14"/>
    <mergeCell ref="A19:B19"/>
    <mergeCell ref="C19:E19"/>
    <mergeCell ref="A20:B20"/>
    <mergeCell ref="C20:E20"/>
    <mergeCell ref="A17:B17"/>
    <mergeCell ref="C17:E17"/>
    <mergeCell ref="A18:B18"/>
    <mergeCell ref="C18:E18"/>
    <mergeCell ref="A23:B23"/>
    <mergeCell ref="C23:D23"/>
    <mergeCell ref="A24:B24"/>
    <mergeCell ref="C24:D24"/>
    <mergeCell ref="A21:B21"/>
    <mergeCell ref="C21:D21"/>
    <mergeCell ref="A22:B22"/>
    <mergeCell ref="C22:D22"/>
    <mergeCell ref="A27:B27"/>
    <mergeCell ref="C27:D27"/>
    <mergeCell ref="A28:B28"/>
    <mergeCell ref="C28:E28"/>
    <mergeCell ref="A25:B25"/>
    <mergeCell ref="C25:D25"/>
    <mergeCell ref="A26:B26"/>
    <mergeCell ref="C26:D26"/>
    <mergeCell ref="A31:B31"/>
    <mergeCell ref="C31:E31"/>
    <mergeCell ref="A32:B32"/>
    <mergeCell ref="C32:E32"/>
    <mergeCell ref="A29:B29"/>
    <mergeCell ref="C29:E29"/>
    <mergeCell ref="A30:B30"/>
    <mergeCell ref="C30:E30"/>
    <mergeCell ref="A52:E52"/>
    <mergeCell ref="A53:B53"/>
    <mergeCell ref="C53:E53"/>
    <mergeCell ref="A54:B54"/>
    <mergeCell ref="C54:E54"/>
    <mergeCell ref="A33:E33"/>
    <mergeCell ref="A42:E42"/>
    <mergeCell ref="A50:E50"/>
    <mergeCell ref="A51:E51"/>
    <mergeCell ref="A57:B57"/>
    <mergeCell ref="C57:E57"/>
    <mergeCell ref="A58:B58"/>
    <mergeCell ref="C58:E58"/>
    <mergeCell ref="A55:B55"/>
    <mergeCell ref="C55:E55"/>
    <mergeCell ref="A56:B56"/>
    <mergeCell ref="C56:E56"/>
    <mergeCell ref="A61:E61"/>
    <mergeCell ref="A62:B62"/>
    <mergeCell ref="C62:E62"/>
    <mergeCell ref="A63:B63"/>
    <mergeCell ref="C63:E63"/>
    <mergeCell ref="A59:B59"/>
    <mergeCell ref="C59:E59"/>
    <mergeCell ref="A60:B60"/>
    <mergeCell ref="C60:E60"/>
    <mergeCell ref="A66:B66"/>
    <mergeCell ref="C66:E66"/>
    <mergeCell ref="A67:B67"/>
    <mergeCell ref="C67:E67"/>
    <mergeCell ref="A64:B64"/>
    <mergeCell ref="C64:E64"/>
    <mergeCell ref="A65:B65"/>
    <mergeCell ref="C65:E65"/>
    <mergeCell ref="A70:B70"/>
    <mergeCell ref="C70:E70"/>
    <mergeCell ref="A71:B71"/>
    <mergeCell ref="C71:E71"/>
    <mergeCell ref="A68:B68"/>
    <mergeCell ref="C68:E68"/>
    <mergeCell ref="A69:B69"/>
    <mergeCell ref="C69:E69"/>
    <mergeCell ref="A74:B74"/>
    <mergeCell ref="C74:E74"/>
    <mergeCell ref="A75:B75"/>
    <mergeCell ref="C75:D75"/>
    <mergeCell ref="A72:B72"/>
    <mergeCell ref="C72:E72"/>
    <mergeCell ref="A73:B73"/>
    <mergeCell ref="C73:E73"/>
    <mergeCell ref="A78:B78"/>
    <mergeCell ref="C78:E78"/>
    <mergeCell ref="A79:B79"/>
    <mergeCell ref="C79:E79"/>
    <mergeCell ref="A76:B76"/>
    <mergeCell ref="C76:E76"/>
    <mergeCell ref="A77:B77"/>
    <mergeCell ref="C77:E77"/>
    <mergeCell ref="A82:E82"/>
    <mergeCell ref="A83:B83"/>
    <mergeCell ref="C83:E83"/>
    <mergeCell ref="A84:B84"/>
    <mergeCell ref="C84:E84"/>
    <mergeCell ref="A80:B80"/>
    <mergeCell ref="C80:E80"/>
    <mergeCell ref="A81:B81"/>
    <mergeCell ref="C81:E81"/>
    <mergeCell ref="A87:B87"/>
    <mergeCell ref="C87:D87"/>
    <mergeCell ref="A88:B88"/>
    <mergeCell ref="C88:D88"/>
    <mergeCell ref="A85:B85"/>
    <mergeCell ref="C85:E85"/>
    <mergeCell ref="A86:B86"/>
    <mergeCell ref="C86:D86"/>
    <mergeCell ref="A92:B92"/>
    <mergeCell ref="C92:E92"/>
    <mergeCell ref="A93:B93"/>
    <mergeCell ref="C93:E93"/>
    <mergeCell ref="A89:B89"/>
    <mergeCell ref="C89:D89"/>
    <mergeCell ref="A90:E90"/>
    <mergeCell ref="A91:B91"/>
    <mergeCell ref="C91:E91"/>
    <mergeCell ref="A97:E97"/>
    <mergeCell ref="C99:E99"/>
    <mergeCell ref="C100:E100"/>
    <mergeCell ref="A94:B94"/>
    <mergeCell ref="C94:E94"/>
    <mergeCell ref="A95:E95"/>
    <mergeCell ref="A96:E9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gordanas</cp:lastModifiedBy>
  <dcterms:created xsi:type="dcterms:W3CDTF">2009-06-11T04:47:26Z</dcterms:created>
  <dcterms:modified xsi:type="dcterms:W3CDTF">2010-06-16T07:55:38Z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