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50" windowHeight="8385" activeTab="0"/>
  </bookViews>
  <sheets>
    <sheet name="Opšti podaci" sheetId="1" r:id="rId1"/>
  </sheets>
  <definedNames/>
  <calcPr fullCalcOnLoad="1"/>
</workbook>
</file>

<file path=xl/sharedStrings.xml><?xml version="1.0" encoding="utf-8"?>
<sst xmlns="http://schemas.openxmlformats.org/spreadsheetml/2006/main" count="150" uniqueCount="138">
  <si>
    <t>I Opšti podaci</t>
  </si>
  <si>
    <t>Sedište i adresa</t>
  </si>
  <si>
    <t>Matični broj</t>
  </si>
  <si>
    <t>PIB</t>
  </si>
  <si>
    <t>2. Web site i e - mail adersa</t>
  </si>
  <si>
    <t>4. Delatnost (šifra i opis)</t>
  </si>
  <si>
    <t>5. Broj zaposlenih</t>
  </si>
  <si>
    <t>1. Poslovno ime</t>
  </si>
  <si>
    <t>Poslovno ime</t>
  </si>
  <si>
    <t>8. Vrednost osnovnog kapitala u din.</t>
  </si>
  <si>
    <t>9. Podaci o akcijama</t>
  </si>
  <si>
    <t>Broj izdatih akcija</t>
  </si>
  <si>
    <t>ISIN broj</t>
  </si>
  <si>
    <t>CFI kod</t>
  </si>
  <si>
    <t>10. Podaci o zavisnim društvima</t>
  </si>
  <si>
    <t>11. Poslovno ime, sedište i poslovna adresa revizorskekuće koja je revidirala poslednji finansijski izveštaj</t>
  </si>
  <si>
    <t>12. Poslovno ime organizovanog tržišta
 na koje su ukjlučene akcije</t>
  </si>
  <si>
    <t xml:space="preserve"> - obične akcije</t>
  </si>
  <si>
    <t>ESVUFR</t>
  </si>
  <si>
    <t>"Beogradska berza", AD - Beograd</t>
  </si>
  <si>
    <t>3. Broj i datum rešenja o upisu u
    registar privednih subjekata</t>
  </si>
  <si>
    <t>7. Deset najvećih akcionara</t>
  </si>
  <si>
    <t>Ime, prezime i prebivalište</t>
  </si>
  <si>
    <t>Obrazovanje, sadašnje zaposlenje, članstvo u UO i NO drugih društava</t>
  </si>
  <si>
    <t>2. Članovi Nadzornog odbora</t>
  </si>
  <si>
    <t>3. Kodeks ponašanja</t>
  </si>
  <si>
    <t>1. Članovi Upravnog odbora</t>
  </si>
  <si>
    <t>2) Analiza prihoda, rashoda i ostalih pokazatelja uspešnosti</t>
  </si>
  <si>
    <t>Red. br.</t>
  </si>
  <si>
    <t>Stopa prinosa</t>
  </si>
  <si>
    <t>Cena akcija</t>
  </si>
  <si>
    <t>a) Najviša</t>
  </si>
  <si>
    <t>b) Najniža</t>
  </si>
  <si>
    <t>Isplaćena dividenda po akciji</t>
  </si>
  <si>
    <t>3) Informacije po segmentima</t>
  </si>
  <si>
    <t>2006.</t>
  </si>
  <si>
    <t>c) Glavni kupci i dobavljači</t>
  </si>
  <si>
    <t>Društvo nema kupaca koji pojedinačno učestvuju sa preko 10% u prihodima od prodaje</t>
  </si>
  <si>
    <t xml:space="preserve"> - Najveći kupci </t>
  </si>
  <si>
    <t>Učešće u prihodima</t>
  </si>
  <si>
    <t>Učešće u ukupnim nabavkama</t>
  </si>
  <si>
    <t xml:space="preserve">         - Najveći dobavljači</t>
  </si>
  <si>
    <t>b) Na neto dobitku</t>
  </si>
  <si>
    <t>Poslovni prihodi (u 000 din.)</t>
  </si>
  <si>
    <t>Poslovni rashodi (u 000 din.)</t>
  </si>
  <si>
    <t>Poslovni dobitak (u 000 din.)</t>
  </si>
  <si>
    <t>Neto dobitak (u 000 din.)</t>
  </si>
  <si>
    <t>Neto obrtni kapital (u 000 din.)</t>
  </si>
  <si>
    <t>Dobitak po akciji  (u din.)</t>
  </si>
  <si>
    <t>a) Prihodi od prodaje eksternim kupcima (u 000 din.)</t>
  </si>
  <si>
    <t>b) Prihodi od prodaje povezanim licima (u 000 din.)</t>
  </si>
  <si>
    <t>5) Rizici i neizvesnosti koji mogu znacajno uticati na finansijsku poziciju društva</t>
  </si>
  <si>
    <t>6) Sopstvene akcije</t>
  </si>
  <si>
    <t xml:space="preserve">7) Ulaganja </t>
  </si>
  <si>
    <t>8) Rezerve</t>
  </si>
  <si>
    <t>9) Bitni događaji nakon dana bilansa</t>
  </si>
  <si>
    <t>4) Promene bilansnih pozicija (za više od 10% u odnosu na prethodnu godinu)</t>
  </si>
  <si>
    <t>II Podaci o upravi Društva</t>
  </si>
  <si>
    <t>III Podaci o poslovanju Društva</t>
  </si>
  <si>
    <t>Finansijski izveštaji se sastavljaju i obelodanjuju za Društvo kao celinu, te se prihodi, rashodi imovina i obaveze vode jedinstveno</t>
  </si>
  <si>
    <t>1) Izveštaj Uprave o realizaciji usvojene poslovne politike</t>
  </si>
  <si>
    <t>Institut za strane jezike a.d.</t>
  </si>
  <si>
    <t>Beograd,Gospodar Jovanova 35</t>
  </si>
  <si>
    <t>07017944</t>
  </si>
  <si>
    <t>80420-obrazovanje</t>
  </si>
  <si>
    <t>Reviz.kuća AUDITOR doo</t>
  </si>
  <si>
    <t>Zvezdara -Cer TP Beograd</t>
  </si>
  <si>
    <t>Institut za ekonomska istraživanje</t>
  </si>
  <si>
    <t>Mihailović Jelena</t>
  </si>
  <si>
    <t>Đerković Zoran</t>
  </si>
  <si>
    <t>Cvetanović Zoran</t>
  </si>
  <si>
    <t>Todorović Mirjana</t>
  </si>
  <si>
    <t>Gudić Milenko</t>
  </si>
  <si>
    <t>Refoment Consulting</t>
  </si>
  <si>
    <t>Meandžija Lidija</t>
  </si>
  <si>
    <t>RSINSJE82974</t>
  </si>
  <si>
    <t>Viša škola za engleski jezik"EDUKAT"</t>
  </si>
  <si>
    <t>Jelena Mihailović</t>
  </si>
  <si>
    <t>Marina Dinić</t>
  </si>
  <si>
    <t>Jelena Grujić</t>
  </si>
  <si>
    <t>Olga Milošević</t>
  </si>
  <si>
    <t>Dejana Dimitrijević</t>
  </si>
  <si>
    <t>Zoran Đerković</t>
  </si>
  <si>
    <t>Dr ekonomskih nauka,Beograd,Bambi</t>
  </si>
  <si>
    <t>Ratomir Slijepčević</t>
  </si>
  <si>
    <t>Dipl.pravnik</t>
  </si>
  <si>
    <t>Dragan Milanović</t>
  </si>
  <si>
    <t>Dipl.ecc.EPS-TOURS-Bgd.</t>
  </si>
  <si>
    <t>Danilo Babin</t>
  </si>
  <si>
    <t>Tehničar,   Konto-data, Bgd</t>
  </si>
  <si>
    <t>Likvidnost I Stepena</t>
  </si>
  <si>
    <t>Likvidnost II Stepena</t>
  </si>
  <si>
    <t>Društvo ima status matičnog pravnog lica.</t>
  </si>
  <si>
    <t>Slušaoci-fizička lica</t>
  </si>
  <si>
    <t>Poslovni prostor-Stari grad</t>
  </si>
  <si>
    <t>Finegraf</t>
  </si>
  <si>
    <t>Poslovni prostor-Zemun</t>
  </si>
  <si>
    <t xml:space="preserve">Najveća ulaganja su izvršena u razvoj osnovne delatnosti
</t>
  </si>
  <si>
    <t>Institut za strane jezike  a.d.</t>
  </si>
  <si>
    <r>
      <t xml:space="preserve">Na osnovu osnovu čl. 67 st. 1 Zakona o tržištu HOV i drugih finansijskih instrumenata i čl. 4 Pravilnika o saržini i načinu izveštavanja javnih društava, Akcionarsko društvo </t>
    </r>
    <r>
      <rPr>
        <b/>
        <sz val="10"/>
        <rFont val="Arial"/>
        <family val="2"/>
      </rPr>
      <t xml:space="preserve"> Institut za strane jezike</t>
    </r>
    <r>
      <rPr>
        <sz val="10"/>
        <rFont val="Arial"/>
        <family val="0"/>
      </rPr>
      <t xml:space="preserve">  Beograd objavljuje:</t>
    </r>
  </si>
  <si>
    <t>10   ( 0,12402 )</t>
  </si>
  <si>
    <t>67         ( 0,83096 )</t>
  </si>
  <si>
    <t>119       ( 1,47588 )</t>
  </si>
  <si>
    <t>68        ( 0,84336 )</t>
  </si>
  <si>
    <t>63        ( 0,78135 )</t>
  </si>
  <si>
    <t>62        ( 0,76895 )</t>
  </si>
  <si>
    <t>47        ( 0,58291 )</t>
  </si>
  <si>
    <t>58        ( 0,71934 )</t>
  </si>
  <si>
    <t>109      ( 1,35185 )</t>
  </si>
  <si>
    <t>30        ( 0,37207 )</t>
  </si>
  <si>
    <t>Svjetlana Rudež-Banković</t>
  </si>
  <si>
    <t>Rezerve društva se koriste u skladu sa zakonskom regulativom.</t>
  </si>
  <si>
    <t>2008.</t>
  </si>
  <si>
    <t>Stepen zaduženosti</t>
  </si>
  <si>
    <t>Društvo ima osnovni kodeks ponašanja</t>
  </si>
  <si>
    <t>GODIŠNJI IZVEŠTAJ O POSLOVANJU ZA 2009. GOD.</t>
  </si>
  <si>
    <t>2009/2008</t>
  </si>
  <si>
    <t>Julijana Vučo</t>
  </si>
  <si>
    <t>Prof dr filoloških nauka</t>
  </si>
  <si>
    <t>IEF Bulevar Mihaila Pupina 10B-I/II 11070 Novi Beograd</t>
  </si>
  <si>
    <t>6. Broj akcionara na dan 27.07.2009.</t>
  </si>
  <si>
    <t>Broj akcija na dan
27.07.2010</t>
  </si>
  <si>
    <t>Učešće u osnovnom kapitalu u %
na dan 27.07.2010</t>
  </si>
  <si>
    <t>Izplaćeni neto iznos naknade u din. U 2009. god.</t>
  </si>
  <si>
    <t>99,98%</t>
  </si>
  <si>
    <t>Razmatrajući izveštaje o poslovanju u 2009. godini Uprava Društva je zaključila da su ostvareni najvažniji ciljevi usvojene poslovne politike.
Skupština akcionara je prihvatila takve zaključke Uprave.</t>
  </si>
  <si>
    <t>Broj i % akcija koji poseduju na dan 27.07.2010.g.</t>
  </si>
  <si>
    <t>27.07.2010.g.</t>
  </si>
  <si>
    <t>Broj i % akcija koji poseduju na dan 27.07.2010.</t>
  </si>
  <si>
    <t>Prema proceni Uprave rizici poslovanja su veoma izraženii.</t>
  </si>
  <si>
    <t>Povećanje neto dobitka u 2009.g. je rezultat racionalizacije poslovanja</t>
  </si>
  <si>
    <r>
      <t>www.isj.rs; office</t>
    </r>
    <r>
      <rPr>
        <sz val="10"/>
        <rFont val="Arial"/>
        <family val="2"/>
      </rPr>
      <t>@isj.</t>
    </r>
    <r>
      <rPr>
        <sz val="10"/>
        <rFont val="Arial"/>
        <family val="0"/>
      </rPr>
      <t>rs</t>
    </r>
  </si>
  <si>
    <t>BD 6487  od 01.07.1953. godine;</t>
  </si>
  <si>
    <t>Jelena Rašić-predsednik</t>
  </si>
  <si>
    <t>Dipl.fililog Beograd, 
Institut za strane jezike</t>
  </si>
  <si>
    <t xml:space="preserve">Na Skupštini akcionara održanoj 28.04.2010. godine donete su Odluke o usvajanju finansijskih izveštaja, izveštaja Upravnog i Nadzornog odbora  i izveštaja revizije za 2009. godinu,odluka o  raspodeli dobiti,i odluka o naknadama za rad članova Upravnog i Nadzornog odbora. </t>
  </si>
  <si>
    <t xml:space="preserve">  (generalni direkor)</t>
  </si>
  <si>
    <t>U Beogradu 30.07.2010.g.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</si>
</sst>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.000\ _D_i_n_._-;\-* #,##0.000\ _D_i_n_._-;_-* &quot;-&quot;??\ _D_i_n_._-;_-@_-"/>
    <numFmt numFmtId="182" formatCode="_-* #,##0.0000\ _D_i_n_._-;\-* #,##0.0000\ _D_i_n_._-;_-* &quot;-&quot;??\ _D_i_n_._-;_-@_-"/>
    <numFmt numFmtId="183" formatCode="_-* #,##0.0\ _D_i_n_._-;\-* #,##0.0\ _D_i_n_._-;_-* &quot;-&quot;??\ _D_i_n_._-;_-@_-"/>
    <numFmt numFmtId="184" formatCode="_-* #,##0\ _D_i_n_._-;\-* #,##0\ _D_i_n_._-;_-* &quot;-&quot;??\ _D_i_n_._-;_-@_-"/>
    <numFmt numFmtId="185" formatCode="#,##0.000"/>
    <numFmt numFmtId="186" formatCode="#,##0.0000"/>
    <numFmt numFmtId="187" formatCode="#,##0.00000"/>
    <numFmt numFmtId="188" formatCode="#,##0.000000"/>
    <numFmt numFmtId="189" formatCode="0.00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80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left" indent="3"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0" fontId="0" fillId="0" borderId="13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/>
    </xf>
    <xf numFmtId="185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0" fontId="0" fillId="0" borderId="0" xfId="0" applyAlignment="1">
      <alignment horizontal="right"/>
    </xf>
    <xf numFmtId="4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3" fontId="0" fillId="24" borderId="10" xfId="0" applyNumberFormat="1" applyFill="1" applyBorder="1" applyAlignment="1">
      <alignment horizontal="right"/>
    </xf>
    <xf numFmtId="49" fontId="0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8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4" borderId="10" xfId="0" applyFill="1" applyBorder="1" applyAlignment="1">
      <alignment horizontal="left" wrapText="1"/>
    </xf>
    <xf numFmtId="0" fontId="0" fillId="0" borderId="18" xfId="0" applyBorder="1" applyAlignment="1">
      <alignment vertical="center"/>
    </xf>
    <xf numFmtId="189" fontId="0" fillId="24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8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24" borderId="12" xfId="0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22" xfId="0" applyFont="1" applyBorder="1" applyAlignment="1">
      <alignment horizontal="left" vertical="top" wrapText="1" shrinkToFit="1"/>
    </xf>
    <xf numFmtId="0" fontId="0" fillId="24" borderId="10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24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/>
    </xf>
    <xf numFmtId="0" fontId="0" fillId="24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24" borderId="10" xfId="0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44">
      <selection activeCell="A16" sqref="A16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15.8515625" style="0" customWidth="1"/>
    <col min="4" max="4" width="14.140625" style="0" customWidth="1"/>
    <col min="5" max="5" width="9.8515625" style="0" customWidth="1"/>
    <col min="6" max="6" width="14.00390625" style="0" customWidth="1"/>
  </cols>
  <sheetData>
    <row r="1" spans="1:4" ht="38.25" customHeight="1">
      <c r="A1" s="73" t="s">
        <v>99</v>
      </c>
      <c r="B1" s="73"/>
      <c r="C1" s="73"/>
      <c r="D1" s="73"/>
    </row>
    <row r="2" ht="14.25" customHeight="1"/>
    <row r="3" spans="1:4" ht="12.75">
      <c r="A3" s="72" t="s">
        <v>115</v>
      </c>
      <c r="B3" s="72"/>
      <c r="C3" s="72"/>
      <c r="D3" s="72"/>
    </row>
    <row r="5" ht="12.75">
      <c r="A5" s="3" t="s">
        <v>0</v>
      </c>
    </row>
    <row r="6" spans="1:4" ht="15.75" customHeight="1">
      <c r="A6" s="4" t="s">
        <v>7</v>
      </c>
      <c r="B6" s="71" t="s">
        <v>61</v>
      </c>
      <c r="C6" s="71"/>
      <c r="D6" s="71"/>
    </row>
    <row r="7" spans="1:4" ht="12.75">
      <c r="A7" s="7" t="s">
        <v>1</v>
      </c>
      <c r="B7" s="71" t="s">
        <v>62</v>
      </c>
      <c r="C7" s="71"/>
      <c r="D7" s="71"/>
    </row>
    <row r="8" spans="1:4" ht="12.75">
      <c r="A8" s="7" t="s">
        <v>2</v>
      </c>
      <c r="B8" s="76" t="s">
        <v>63</v>
      </c>
      <c r="C8" s="76"/>
      <c r="D8" s="76"/>
    </row>
    <row r="9" spans="1:4" ht="12.75">
      <c r="A9" s="4" t="s">
        <v>3</v>
      </c>
      <c r="B9" s="71">
        <v>101822625</v>
      </c>
      <c r="C9" s="71"/>
      <c r="D9" s="71"/>
    </row>
    <row r="10" spans="1:4" ht="12.75">
      <c r="A10" s="4" t="s">
        <v>4</v>
      </c>
      <c r="B10" s="71" t="s">
        <v>131</v>
      </c>
      <c r="C10" s="71"/>
      <c r="D10" s="71"/>
    </row>
    <row r="11" spans="1:4" ht="25.5" customHeight="1">
      <c r="A11" s="8" t="s">
        <v>20</v>
      </c>
      <c r="B11" s="71" t="s">
        <v>132</v>
      </c>
      <c r="C11" s="71"/>
      <c r="D11" s="71"/>
    </row>
    <row r="12" spans="1:4" ht="12.75">
      <c r="A12" s="4" t="s">
        <v>5</v>
      </c>
      <c r="B12" s="71" t="s">
        <v>64</v>
      </c>
      <c r="C12" s="71"/>
      <c r="D12" s="71"/>
    </row>
    <row r="13" spans="1:4" ht="12.75">
      <c r="A13" s="4" t="s">
        <v>6</v>
      </c>
      <c r="B13" s="79">
        <v>123</v>
      </c>
      <c r="C13" s="79"/>
      <c r="D13" s="79"/>
    </row>
    <row r="14" spans="1:4" ht="12.75">
      <c r="A14" s="12" t="s">
        <v>120</v>
      </c>
      <c r="B14" s="80">
        <v>219</v>
      </c>
      <c r="C14" s="80"/>
      <c r="D14" s="80"/>
    </row>
    <row r="15" ht="12.75">
      <c r="A15" s="13" t="s">
        <v>21</v>
      </c>
    </row>
    <row r="16" spans="1:4" ht="30.75" customHeight="1">
      <c r="A16" s="4" t="s">
        <v>8</v>
      </c>
      <c r="B16" s="36" t="s">
        <v>121</v>
      </c>
      <c r="C16" s="77" t="s">
        <v>122</v>
      </c>
      <c r="D16" s="78"/>
    </row>
    <row r="17" spans="1:4" ht="13.5" customHeight="1">
      <c r="A17" s="4" t="s">
        <v>65</v>
      </c>
      <c r="B17" s="11">
        <v>269</v>
      </c>
      <c r="C17" s="78">
        <v>3.33623</v>
      </c>
      <c r="D17" s="78"/>
    </row>
    <row r="18" spans="1:4" ht="13.5" customHeight="1">
      <c r="A18" s="4" t="s">
        <v>66</v>
      </c>
      <c r="B18" s="10">
        <v>175</v>
      </c>
      <c r="C18" s="74">
        <v>2.17041</v>
      </c>
      <c r="D18" s="74"/>
    </row>
    <row r="19" spans="1:4" ht="13.5" customHeight="1">
      <c r="A19" s="4" t="s">
        <v>67</v>
      </c>
      <c r="B19" s="10">
        <v>156</v>
      </c>
      <c r="C19" s="74">
        <v>1.93476</v>
      </c>
      <c r="D19" s="74"/>
    </row>
    <row r="20" spans="1:4" ht="13.5" customHeight="1">
      <c r="A20" s="4" t="s">
        <v>68</v>
      </c>
      <c r="B20" s="10">
        <v>119</v>
      </c>
      <c r="C20" s="74">
        <v>1.47588</v>
      </c>
      <c r="D20" s="74"/>
    </row>
    <row r="21" spans="1:4" ht="13.5" customHeight="1">
      <c r="A21" s="4" t="s">
        <v>69</v>
      </c>
      <c r="B21" s="10">
        <v>109</v>
      </c>
      <c r="C21" s="74">
        <v>1.35185</v>
      </c>
      <c r="D21" s="74"/>
    </row>
    <row r="22" spans="1:11" ht="13.5" customHeight="1">
      <c r="A22" s="4" t="s">
        <v>70</v>
      </c>
      <c r="B22" s="10">
        <v>106</v>
      </c>
      <c r="C22" s="74">
        <v>1.31465</v>
      </c>
      <c r="D22" s="74"/>
      <c r="F22" s="25"/>
      <c r="G22" s="25"/>
      <c r="H22" s="25"/>
      <c r="I22" s="25"/>
      <c r="K22" s="13"/>
    </row>
    <row r="23" spans="1:11" ht="13.5" customHeight="1">
      <c r="A23" s="4" t="s">
        <v>73</v>
      </c>
      <c r="B23" s="10">
        <v>93</v>
      </c>
      <c r="C23" s="74">
        <v>1.15342</v>
      </c>
      <c r="D23" s="74"/>
      <c r="F23" s="44"/>
      <c r="G23" s="50"/>
      <c r="H23" s="70"/>
      <c r="I23" s="70"/>
      <c r="K23" s="13"/>
    </row>
    <row r="24" spans="1:4" ht="13.5" customHeight="1">
      <c r="A24" s="4" t="s">
        <v>72</v>
      </c>
      <c r="B24" s="10">
        <v>92</v>
      </c>
      <c r="C24" s="74">
        <v>1.14101</v>
      </c>
      <c r="D24" s="74"/>
    </row>
    <row r="25" spans="1:10" ht="13.5" customHeight="1">
      <c r="A25" s="4" t="s">
        <v>71</v>
      </c>
      <c r="B25" s="10">
        <v>92</v>
      </c>
      <c r="C25" s="74">
        <v>1.14101</v>
      </c>
      <c r="D25" s="74"/>
      <c r="E25" s="25"/>
      <c r="F25" s="25"/>
      <c r="G25" s="25"/>
      <c r="H25" s="25"/>
      <c r="I25" s="25"/>
      <c r="J25" s="25"/>
    </row>
    <row r="26" spans="1:11" ht="13.5" customHeight="1">
      <c r="A26" s="4" t="s">
        <v>74</v>
      </c>
      <c r="B26" s="10">
        <v>79</v>
      </c>
      <c r="C26" s="74">
        <v>0.97978</v>
      </c>
      <c r="D26" s="74"/>
      <c r="E26" s="25"/>
      <c r="F26" s="25"/>
      <c r="G26" s="40"/>
      <c r="H26" s="40"/>
      <c r="I26" s="40"/>
      <c r="J26" s="25"/>
      <c r="K26" s="13"/>
    </row>
    <row r="27" spans="1:10" ht="12.75">
      <c r="A27" s="58"/>
      <c r="B27" s="58"/>
      <c r="C27" s="59"/>
      <c r="D27" s="59"/>
      <c r="E27" s="25"/>
      <c r="F27" s="25"/>
      <c r="G27" s="41"/>
      <c r="H27" s="25"/>
      <c r="I27" s="25"/>
      <c r="J27" s="25"/>
    </row>
    <row r="28" spans="1:10" ht="13.5" customHeight="1">
      <c r="A28" s="4" t="s">
        <v>9</v>
      </c>
      <c r="B28" s="75">
        <v>28220500</v>
      </c>
      <c r="C28" s="75"/>
      <c r="D28" s="75"/>
      <c r="E28" s="25"/>
      <c r="F28" s="41"/>
      <c r="G28" s="41"/>
      <c r="H28" s="25"/>
      <c r="I28" s="25"/>
      <c r="J28" s="25"/>
    </row>
    <row r="29" spans="1:10" ht="12.75">
      <c r="A29" s="4" t="s">
        <v>10</v>
      </c>
      <c r="B29" s="81" t="s">
        <v>127</v>
      </c>
      <c r="C29" s="63" t="s">
        <v>12</v>
      </c>
      <c r="D29" s="63" t="s">
        <v>13</v>
      </c>
      <c r="E29" s="25"/>
      <c r="F29" s="41"/>
      <c r="G29" s="41"/>
      <c r="H29" s="25"/>
      <c r="I29" s="25"/>
      <c r="J29" s="25"/>
    </row>
    <row r="30" spans="1:10" ht="12.75">
      <c r="A30" s="4" t="s">
        <v>11</v>
      </c>
      <c r="B30" s="82"/>
      <c r="C30" s="82"/>
      <c r="D30" s="82"/>
      <c r="E30" s="25"/>
      <c r="F30" s="41"/>
      <c r="G30" s="25"/>
      <c r="H30" s="25"/>
      <c r="I30" s="25"/>
      <c r="J30" s="25"/>
    </row>
    <row r="31" spans="1:10" ht="12.75">
      <c r="A31" s="4" t="s">
        <v>17</v>
      </c>
      <c r="B31" s="33">
        <v>8063</v>
      </c>
      <c r="C31" s="4" t="s">
        <v>75</v>
      </c>
      <c r="D31" s="4" t="s">
        <v>18</v>
      </c>
      <c r="E31" s="25"/>
      <c r="F31" s="25"/>
      <c r="G31" s="25"/>
      <c r="H31" s="25"/>
      <c r="I31" s="25"/>
      <c r="J31" s="25"/>
    </row>
    <row r="32" spans="1:10" ht="12.75">
      <c r="A32" s="60"/>
      <c r="B32" s="25"/>
      <c r="C32" s="25"/>
      <c r="D32" s="61"/>
      <c r="E32" s="25"/>
      <c r="F32" s="25"/>
      <c r="G32" s="42"/>
      <c r="H32" s="42"/>
      <c r="I32" s="42"/>
      <c r="J32" s="25"/>
    </row>
    <row r="33" spans="1:10" ht="21" customHeight="1">
      <c r="A33" s="12" t="s">
        <v>14</v>
      </c>
      <c r="B33" s="71" t="s">
        <v>76</v>
      </c>
      <c r="C33" s="71"/>
      <c r="D33" s="71"/>
      <c r="E33" s="25"/>
      <c r="F33" s="41"/>
      <c r="G33" s="41"/>
      <c r="H33" s="25"/>
      <c r="I33" s="25"/>
      <c r="J33" s="25"/>
    </row>
    <row r="34" spans="1:10" ht="40.5" customHeight="1">
      <c r="A34" s="6" t="s">
        <v>15</v>
      </c>
      <c r="B34" s="71" t="s">
        <v>119</v>
      </c>
      <c r="C34" s="71"/>
      <c r="D34" s="71"/>
      <c r="E34" s="25"/>
      <c r="F34" s="41"/>
      <c r="G34" s="41"/>
      <c r="H34" s="25"/>
      <c r="I34" s="25"/>
      <c r="J34" s="25"/>
    </row>
    <row r="35" spans="1:10" ht="36.75" customHeight="1">
      <c r="A35" s="6" t="s">
        <v>16</v>
      </c>
      <c r="B35" s="71" t="s">
        <v>19</v>
      </c>
      <c r="C35" s="71"/>
      <c r="D35" s="71"/>
      <c r="E35" s="25"/>
      <c r="F35" s="41"/>
      <c r="G35" s="41"/>
      <c r="H35" s="25"/>
      <c r="I35" s="25"/>
      <c r="J35" s="25"/>
    </row>
    <row r="36" spans="1:10" ht="12.75">
      <c r="A36" s="64" t="s">
        <v>57</v>
      </c>
      <c r="B36" s="64"/>
      <c r="C36" s="64"/>
      <c r="E36" s="25"/>
      <c r="F36" s="25"/>
      <c r="G36" s="25"/>
      <c r="H36" s="25"/>
      <c r="I36" s="25"/>
      <c r="J36" s="25"/>
    </row>
    <row r="37" spans="1:10" ht="12.75">
      <c r="A37" s="64" t="s">
        <v>26</v>
      </c>
      <c r="B37" s="64"/>
      <c r="C37" s="64"/>
      <c r="E37" s="25"/>
      <c r="F37" s="25"/>
      <c r="G37" s="25"/>
      <c r="H37" s="25"/>
      <c r="I37" s="25"/>
      <c r="J37" s="25"/>
    </row>
    <row r="38" spans="1:10" ht="51">
      <c r="A38" s="14" t="s">
        <v>22</v>
      </c>
      <c r="B38" s="15" t="s">
        <v>23</v>
      </c>
      <c r="C38" s="36" t="s">
        <v>126</v>
      </c>
      <c r="D38" s="36" t="s">
        <v>123</v>
      </c>
      <c r="E38" s="25"/>
      <c r="F38" s="43"/>
      <c r="G38" s="44"/>
      <c r="H38" s="44"/>
      <c r="I38" s="44"/>
      <c r="J38" s="25"/>
    </row>
    <row r="39" spans="1:4" ht="27" customHeight="1">
      <c r="A39" s="4" t="s">
        <v>133</v>
      </c>
      <c r="B39" s="6" t="s">
        <v>134</v>
      </c>
      <c r="C39" s="30" t="s">
        <v>101</v>
      </c>
      <c r="D39" s="31">
        <v>156331.15</v>
      </c>
    </row>
    <row r="40" spans="1:4" ht="29.25" customHeight="1">
      <c r="A40" s="4" t="s">
        <v>77</v>
      </c>
      <c r="B40" s="6" t="s">
        <v>134</v>
      </c>
      <c r="C40" s="30" t="s">
        <v>102</v>
      </c>
      <c r="D40" s="35">
        <v>156331.15</v>
      </c>
    </row>
    <row r="41" spans="1:4" ht="29.25" customHeight="1">
      <c r="A41" s="4" t="s">
        <v>78</v>
      </c>
      <c r="B41" s="6" t="s">
        <v>134</v>
      </c>
      <c r="C41" s="30" t="s">
        <v>103</v>
      </c>
      <c r="D41" s="35">
        <v>156331.15</v>
      </c>
    </row>
    <row r="42" spans="1:4" ht="29.25" customHeight="1">
      <c r="A42" s="4" t="s">
        <v>79</v>
      </c>
      <c r="B42" s="6" t="s">
        <v>134</v>
      </c>
      <c r="C42" s="30" t="s">
        <v>104</v>
      </c>
      <c r="D42" s="31">
        <v>156331.75</v>
      </c>
    </row>
    <row r="43" spans="1:4" ht="26.25" customHeight="1">
      <c r="A43" s="4" t="s">
        <v>80</v>
      </c>
      <c r="B43" s="6" t="s">
        <v>134</v>
      </c>
      <c r="C43" s="30" t="s">
        <v>105</v>
      </c>
      <c r="D43" s="31">
        <v>156331.15</v>
      </c>
    </row>
    <row r="44" spans="1:4" ht="24.75" customHeight="1">
      <c r="A44" s="4" t="s">
        <v>81</v>
      </c>
      <c r="B44" s="6" t="s">
        <v>134</v>
      </c>
      <c r="C44" s="30" t="s">
        <v>106</v>
      </c>
      <c r="D44" s="31">
        <v>156331.15</v>
      </c>
    </row>
    <row r="45" spans="1:4" ht="25.5">
      <c r="A45" s="4" t="s">
        <v>110</v>
      </c>
      <c r="B45" s="6" t="s">
        <v>134</v>
      </c>
      <c r="C45" s="34" t="s">
        <v>107</v>
      </c>
      <c r="D45" s="31">
        <v>156331.75</v>
      </c>
    </row>
    <row r="46" spans="1:4" ht="25.5">
      <c r="A46" s="4" t="s">
        <v>82</v>
      </c>
      <c r="B46" s="62" t="s">
        <v>83</v>
      </c>
      <c r="C46" s="30" t="s">
        <v>108</v>
      </c>
      <c r="D46" s="31">
        <v>250131.26</v>
      </c>
    </row>
    <row r="47" spans="1:4" ht="12.75">
      <c r="A47" s="4" t="s">
        <v>84</v>
      </c>
      <c r="B47" s="4" t="s">
        <v>85</v>
      </c>
      <c r="C47" s="30" t="s">
        <v>109</v>
      </c>
      <c r="D47" s="31">
        <v>250129.8</v>
      </c>
    </row>
    <row r="49" ht="12.75">
      <c r="A49" s="3" t="s">
        <v>24</v>
      </c>
    </row>
    <row r="50" spans="1:4" ht="51">
      <c r="A50" s="14" t="s">
        <v>22</v>
      </c>
      <c r="B50" s="15" t="s">
        <v>23</v>
      </c>
      <c r="C50" s="6" t="s">
        <v>128</v>
      </c>
      <c r="D50" s="6" t="s">
        <v>123</v>
      </c>
    </row>
    <row r="51" spans="1:4" ht="12.75">
      <c r="A51" s="4" t="s">
        <v>117</v>
      </c>
      <c r="B51" s="6" t="s">
        <v>118</v>
      </c>
      <c r="C51" s="4">
        <v>0</v>
      </c>
      <c r="D51" s="16">
        <v>71885.57</v>
      </c>
    </row>
    <row r="52" spans="1:4" ht="12.75">
      <c r="A52" s="4" t="s">
        <v>86</v>
      </c>
      <c r="B52" s="6" t="s">
        <v>87</v>
      </c>
      <c r="C52" s="4">
        <v>0</v>
      </c>
      <c r="D52" s="16">
        <v>125064.93</v>
      </c>
    </row>
    <row r="53" spans="1:4" ht="12.75">
      <c r="A53" s="4" t="s">
        <v>88</v>
      </c>
      <c r="B53" s="6" t="s">
        <v>89</v>
      </c>
      <c r="C53" s="4" t="s">
        <v>100</v>
      </c>
      <c r="D53" s="16">
        <v>125064.93</v>
      </c>
    </row>
    <row r="54" spans="1:4" ht="12.75">
      <c r="A54" s="65"/>
      <c r="B54" s="66"/>
      <c r="C54" s="66"/>
      <c r="D54" s="67"/>
    </row>
    <row r="55" spans="1:4" ht="12.75">
      <c r="A55" s="4" t="s">
        <v>25</v>
      </c>
      <c r="B55" s="68" t="s">
        <v>114</v>
      </c>
      <c r="C55" s="68"/>
      <c r="D55" s="68"/>
    </row>
    <row r="56" spans="1:5" ht="12.75">
      <c r="A56" s="64" t="s">
        <v>58</v>
      </c>
      <c r="B56" s="64"/>
      <c r="C56" s="64"/>
      <c r="D56" s="64"/>
      <c r="E56" s="64"/>
    </row>
    <row r="57" spans="1:5" ht="12.75">
      <c r="A57" s="86" t="s">
        <v>60</v>
      </c>
      <c r="B57" s="87"/>
      <c r="C57" s="90" t="s">
        <v>125</v>
      </c>
      <c r="D57" s="90"/>
      <c r="E57" s="90"/>
    </row>
    <row r="58" spans="1:5" ht="12.75">
      <c r="A58" s="88"/>
      <c r="B58" s="89"/>
      <c r="C58" s="90"/>
      <c r="D58" s="90"/>
      <c r="E58" s="90"/>
    </row>
    <row r="59" spans="1:5" ht="12.75">
      <c r="A59" s="91" t="s">
        <v>27</v>
      </c>
      <c r="B59" s="91"/>
      <c r="C59" s="91"/>
      <c r="D59" s="91"/>
      <c r="E59" s="91"/>
    </row>
    <row r="60" spans="1:5" ht="12.75">
      <c r="A60" s="9" t="s">
        <v>28</v>
      </c>
      <c r="B60" s="4"/>
      <c r="C60" s="45">
        <v>2009</v>
      </c>
      <c r="D60" s="4">
        <v>2008</v>
      </c>
      <c r="E60" s="57" t="s">
        <v>116</v>
      </c>
    </row>
    <row r="61" spans="1:5" ht="12.75">
      <c r="A61" s="5">
        <v>1</v>
      </c>
      <c r="B61" s="4" t="s">
        <v>43</v>
      </c>
      <c r="C61" s="46">
        <v>190789</v>
      </c>
      <c r="D61" s="10">
        <v>207065</v>
      </c>
      <c r="E61" s="18">
        <f>+C61/D61*100</f>
        <v>92.13966628836356</v>
      </c>
    </row>
    <row r="62" spans="1:5" ht="12.75">
      <c r="A62" s="5">
        <v>2</v>
      </c>
      <c r="B62" s="4" t="s">
        <v>44</v>
      </c>
      <c r="C62" s="46">
        <v>175117</v>
      </c>
      <c r="D62" s="10">
        <v>190963</v>
      </c>
      <c r="E62" s="18">
        <f aca="true" t="shared" si="0" ref="E62:E70">+C62/D62*100</f>
        <v>91.70205746662965</v>
      </c>
    </row>
    <row r="63" spans="1:5" ht="12.75">
      <c r="A63" s="5">
        <v>3</v>
      </c>
      <c r="B63" s="4" t="s">
        <v>45</v>
      </c>
      <c r="C63" s="46">
        <v>15672</v>
      </c>
      <c r="D63" s="10">
        <v>16102</v>
      </c>
      <c r="E63" s="18">
        <f t="shared" si="0"/>
        <v>97.3295242826978</v>
      </c>
    </row>
    <row r="64" spans="1:5" ht="12.75">
      <c r="A64" s="5">
        <v>4</v>
      </c>
      <c r="B64" s="4" t="s">
        <v>46</v>
      </c>
      <c r="C64" s="46">
        <v>13496</v>
      </c>
      <c r="D64" s="10">
        <v>11129</v>
      </c>
      <c r="E64" s="18">
        <f t="shared" si="0"/>
        <v>121.2687573007458</v>
      </c>
    </row>
    <row r="65" spans="1:5" ht="12.75">
      <c r="A65" s="5">
        <v>5</v>
      </c>
      <c r="B65" s="4" t="s">
        <v>29</v>
      </c>
      <c r="C65" s="47">
        <v>0.20284</v>
      </c>
      <c r="D65" s="19">
        <v>0.209</v>
      </c>
      <c r="E65" s="18">
        <f t="shared" si="0"/>
        <v>97.05263157894737</v>
      </c>
    </row>
    <row r="66" spans="1:5" ht="12.75">
      <c r="A66" s="5">
        <v>6</v>
      </c>
      <c r="B66" s="12" t="s">
        <v>113</v>
      </c>
      <c r="C66" s="47">
        <v>0.301</v>
      </c>
      <c r="D66" s="19">
        <v>0.236</v>
      </c>
      <c r="E66" s="18">
        <f t="shared" si="0"/>
        <v>127.54237288135593</v>
      </c>
    </row>
    <row r="67" spans="1:5" ht="12.75">
      <c r="A67" s="5">
        <v>7</v>
      </c>
      <c r="B67" s="4" t="s">
        <v>90</v>
      </c>
      <c r="C67" s="47">
        <v>0.594</v>
      </c>
      <c r="D67" s="19">
        <v>0.458</v>
      </c>
      <c r="E67" s="18">
        <f t="shared" si="0"/>
        <v>129.69432314410477</v>
      </c>
    </row>
    <row r="68" spans="1:5" ht="12.75">
      <c r="A68" s="5">
        <v>8</v>
      </c>
      <c r="B68" s="4" t="s">
        <v>91</v>
      </c>
      <c r="C68" s="47">
        <v>0.894</v>
      </c>
      <c r="D68" s="19">
        <v>0.612</v>
      </c>
      <c r="E68" s="18">
        <f t="shared" si="0"/>
        <v>146.07843137254903</v>
      </c>
    </row>
    <row r="69" spans="1:5" ht="12.75">
      <c r="A69" s="5">
        <v>11</v>
      </c>
      <c r="B69" s="4" t="s">
        <v>47</v>
      </c>
      <c r="C69" s="46">
        <v>7143</v>
      </c>
      <c r="D69" s="10">
        <v>2634</v>
      </c>
      <c r="E69" s="18">
        <f t="shared" si="0"/>
        <v>271.1845102505695</v>
      </c>
    </row>
    <row r="70" spans="1:5" ht="12.75">
      <c r="A70" s="5">
        <v>12</v>
      </c>
      <c r="B70" s="4" t="s">
        <v>48</v>
      </c>
      <c r="C70" s="52">
        <v>1673.82</v>
      </c>
      <c r="D70" s="16">
        <v>1380.25</v>
      </c>
      <c r="E70" s="18">
        <f t="shared" si="0"/>
        <v>121.26933526535049</v>
      </c>
    </row>
    <row r="71" spans="1:5" ht="12.75">
      <c r="A71" s="5">
        <v>13</v>
      </c>
      <c r="B71" s="4" t="s">
        <v>30</v>
      </c>
      <c r="C71" s="47"/>
      <c r="D71" s="10"/>
      <c r="E71" s="19"/>
    </row>
    <row r="72" spans="1:5" ht="12.75">
      <c r="A72" s="5"/>
      <c r="B72" s="4" t="s">
        <v>31</v>
      </c>
      <c r="C72" s="48">
        <v>15000</v>
      </c>
      <c r="D72" s="16">
        <v>16200</v>
      </c>
      <c r="E72" s="16">
        <f>+C72/D72*100</f>
        <v>92.5925925925926</v>
      </c>
    </row>
    <row r="73" spans="1:5" ht="12.75">
      <c r="A73" s="5"/>
      <c r="B73" s="4" t="s">
        <v>32</v>
      </c>
      <c r="C73" s="49">
        <v>13200</v>
      </c>
      <c r="D73" s="16">
        <v>9001</v>
      </c>
      <c r="E73" s="16">
        <f>+C73/D73*100</f>
        <v>146.65037218086877</v>
      </c>
    </row>
    <row r="74" spans="1:5" ht="12.75">
      <c r="A74" s="5">
        <v>14</v>
      </c>
      <c r="B74" s="4" t="s">
        <v>33</v>
      </c>
      <c r="C74" s="49">
        <v>1190.48</v>
      </c>
      <c r="D74" s="31">
        <v>1111.11</v>
      </c>
      <c r="E74" s="19">
        <f>+C74/D74*100</f>
        <v>107.14330714330715</v>
      </c>
    </row>
    <row r="75" spans="1:5" ht="12.75">
      <c r="A75" s="69" t="s">
        <v>34</v>
      </c>
      <c r="B75" s="69"/>
      <c r="C75" s="69"/>
      <c r="D75" s="69"/>
      <c r="E75" s="69"/>
    </row>
    <row r="76" spans="1:5" ht="12.75">
      <c r="A76" s="24"/>
      <c r="B76" s="29" t="s">
        <v>92</v>
      </c>
      <c r="C76" s="24"/>
      <c r="D76" s="24"/>
      <c r="E76" s="24"/>
    </row>
    <row r="77" spans="1:5" ht="12.75">
      <c r="A77" s="2"/>
      <c r="B77" s="73" t="s">
        <v>59</v>
      </c>
      <c r="C77" s="73"/>
      <c r="D77" s="73"/>
      <c r="E77" s="2"/>
    </row>
    <row r="78" spans="1:4" ht="12.75">
      <c r="A78" s="1"/>
      <c r="B78" s="83" t="s">
        <v>49</v>
      </c>
      <c r="C78" s="84"/>
      <c r="D78" s="85"/>
    </row>
    <row r="79" spans="1:4" ht="12.75">
      <c r="A79" s="1"/>
      <c r="B79" s="54">
        <v>2009</v>
      </c>
      <c r="C79" s="55">
        <v>190827</v>
      </c>
      <c r="D79" s="56" t="s">
        <v>124</v>
      </c>
    </row>
    <row r="80" spans="1:5" ht="12.75">
      <c r="A80" s="1"/>
      <c r="B80" s="37" t="s">
        <v>112</v>
      </c>
      <c r="C80" s="17">
        <v>205.318</v>
      </c>
      <c r="D80" s="39">
        <v>0.9916</v>
      </c>
      <c r="E80" s="51"/>
    </row>
    <row r="81" spans="1:4" ht="12.75">
      <c r="A81" s="1"/>
      <c r="B81" s="30">
        <v>2007</v>
      </c>
      <c r="C81" s="20">
        <v>182083</v>
      </c>
      <c r="D81" s="32">
        <v>0.9249</v>
      </c>
    </row>
    <row r="82" spans="1:4" ht="12.75">
      <c r="A82" s="1"/>
      <c r="B82" s="4" t="s">
        <v>35</v>
      </c>
      <c r="C82" s="10">
        <v>164974</v>
      </c>
      <c r="D82" s="23">
        <v>0.9074</v>
      </c>
    </row>
    <row r="83" ht="12.75">
      <c r="A83" s="1"/>
    </row>
    <row r="84" spans="1:4" ht="12.75">
      <c r="A84" s="1"/>
      <c r="B84" s="92" t="s">
        <v>50</v>
      </c>
      <c r="C84" s="92"/>
      <c r="D84" s="92"/>
    </row>
    <row r="85" spans="1:4" ht="12.75">
      <c r="A85" s="1"/>
      <c r="B85" s="53">
        <v>2009</v>
      </c>
      <c r="C85" s="17">
        <v>0</v>
      </c>
      <c r="D85" s="32">
        <v>0</v>
      </c>
    </row>
    <row r="86" spans="1:4" ht="12.75">
      <c r="A86" s="1"/>
      <c r="B86" s="38" t="s">
        <v>112</v>
      </c>
      <c r="C86" s="17">
        <v>0</v>
      </c>
      <c r="D86" s="32">
        <v>0</v>
      </c>
    </row>
    <row r="87" spans="1:4" ht="12.75">
      <c r="A87" s="1"/>
      <c r="B87" s="30">
        <v>2007</v>
      </c>
      <c r="C87" s="17">
        <v>0</v>
      </c>
      <c r="D87" s="32">
        <v>0</v>
      </c>
    </row>
    <row r="88" spans="1:4" ht="12.75">
      <c r="A88" s="1"/>
      <c r="B88" s="4" t="s">
        <v>35</v>
      </c>
      <c r="C88" s="10">
        <v>0</v>
      </c>
      <c r="D88" s="23">
        <v>0</v>
      </c>
    </row>
    <row r="89" spans="1:5" ht="12.75">
      <c r="A89" s="1"/>
      <c r="B89" s="25" t="s">
        <v>36</v>
      </c>
      <c r="C89" s="93"/>
      <c r="D89" s="93"/>
      <c r="E89" s="93"/>
    </row>
    <row r="90" spans="1:5" ht="12.75">
      <c r="A90" s="1"/>
      <c r="B90" s="94" t="s">
        <v>37</v>
      </c>
      <c r="C90" s="94"/>
      <c r="D90" s="94"/>
      <c r="E90" s="21"/>
    </row>
    <row r="91" spans="1:5" ht="12.75">
      <c r="A91" s="1"/>
      <c r="B91" s="26" t="s">
        <v>38</v>
      </c>
      <c r="C91" s="95" t="s">
        <v>39</v>
      </c>
      <c r="D91" s="95"/>
      <c r="E91" s="96"/>
    </row>
    <row r="92" spans="1:5" ht="12.75">
      <c r="A92" s="1"/>
      <c r="B92" s="22" t="s">
        <v>93</v>
      </c>
      <c r="C92" s="97">
        <v>0.9949</v>
      </c>
      <c r="D92" s="97"/>
      <c r="E92" s="97"/>
    </row>
    <row r="93" ht="12.75">
      <c r="A93" s="1"/>
    </row>
    <row r="94" spans="1:5" ht="12.75">
      <c r="A94" s="1"/>
      <c r="B94" s="27" t="s">
        <v>41</v>
      </c>
      <c r="C94" s="96" t="s">
        <v>40</v>
      </c>
      <c r="D94" s="96"/>
      <c r="E94" s="96"/>
    </row>
    <row r="95" spans="1:5" ht="12.75">
      <c r="A95" s="1"/>
      <c r="B95" s="22" t="s">
        <v>94</v>
      </c>
      <c r="C95" s="97">
        <f>4061/40291*100%</f>
        <v>0.10079174009083915</v>
      </c>
      <c r="D95" s="80"/>
      <c r="E95" s="80"/>
    </row>
    <row r="96" spans="1:5" ht="12.75">
      <c r="A96" s="1"/>
      <c r="B96" s="22" t="s">
        <v>96</v>
      </c>
      <c r="C96" s="97">
        <f>2154/40291*100%</f>
        <v>0.053461070710580524</v>
      </c>
      <c r="D96" s="80"/>
      <c r="E96" s="80"/>
    </row>
    <row r="97" spans="1:5" ht="12.75">
      <c r="A97" s="1"/>
      <c r="B97" s="22" t="s">
        <v>95</v>
      </c>
      <c r="C97" s="97">
        <f>2419/40291*100%</f>
        <v>0.06003822193541982</v>
      </c>
      <c r="D97" s="80"/>
      <c r="E97" s="80"/>
    </row>
    <row r="98" spans="1:5" ht="12.75">
      <c r="A98" s="1"/>
      <c r="B98" s="98" t="s">
        <v>56</v>
      </c>
      <c r="C98" s="98"/>
      <c r="D98" s="98"/>
      <c r="E98" s="98"/>
    </row>
    <row r="99" spans="1:5" ht="12.75">
      <c r="A99" s="1"/>
      <c r="B99" s="99" t="s">
        <v>42</v>
      </c>
      <c r="C99" s="90" t="s">
        <v>130</v>
      </c>
      <c r="D99" s="100"/>
      <c r="E99" s="100"/>
    </row>
    <row r="100" spans="1:5" ht="12.75">
      <c r="A100" s="1"/>
      <c r="B100" s="99"/>
      <c r="C100" s="100"/>
      <c r="D100" s="100"/>
      <c r="E100" s="100"/>
    </row>
    <row r="101" spans="1:5" ht="2.25" customHeight="1">
      <c r="A101" s="1"/>
      <c r="B101" s="99"/>
      <c r="C101" s="100"/>
      <c r="D101" s="100"/>
      <c r="E101" s="100"/>
    </row>
    <row r="102" spans="1:5" ht="5.25" customHeight="1">
      <c r="A102" s="1"/>
      <c r="B102" s="99"/>
      <c r="C102" s="100"/>
      <c r="D102" s="100"/>
      <c r="E102" s="100"/>
    </row>
    <row r="103" spans="1:5" ht="12.75" hidden="1">
      <c r="A103" s="1"/>
      <c r="B103" s="99"/>
      <c r="C103" s="100"/>
      <c r="D103" s="100"/>
      <c r="E103" s="100"/>
    </row>
    <row r="104" ht="6" customHeight="1">
      <c r="A104" s="1"/>
    </row>
    <row r="105" spans="1:5" ht="12.75">
      <c r="A105" s="1"/>
      <c r="B105" s="101" t="s">
        <v>51</v>
      </c>
      <c r="C105" s="101"/>
      <c r="D105" s="100" t="s">
        <v>129</v>
      </c>
      <c r="E105" s="100"/>
    </row>
    <row r="106" spans="1:5" ht="12.75">
      <c r="A106" s="1"/>
      <c r="B106" s="101"/>
      <c r="C106" s="101"/>
      <c r="D106" s="100"/>
      <c r="E106" s="100"/>
    </row>
    <row r="107" ht="12.75">
      <c r="A107" s="1"/>
    </row>
    <row r="108" spans="1:5" ht="12.75">
      <c r="A108" s="1"/>
      <c r="B108" s="28" t="s">
        <v>52</v>
      </c>
      <c r="C108" s="99"/>
      <c r="D108" s="99"/>
      <c r="E108" s="99"/>
    </row>
    <row r="109" ht="12.75">
      <c r="A109" s="1"/>
    </row>
    <row r="110" spans="1:5" ht="12.75">
      <c r="A110" s="1"/>
      <c r="B110" s="28" t="s">
        <v>53</v>
      </c>
      <c r="C110" s="100" t="s">
        <v>97</v>
      </c>
      <c r="D110" s="102"/>
      <c r="E110" s="102"/>
    </row>
    <row r="111" ht="12.75">
      <c r="A111" s="1"/>
    </row>
    <row r="112" spans="1:5" ht="12.75">
      <c r="A112" s="1"/>
      <c r="B112" s="28" t="s">
        <v>54</v>
      </c>
      <c r="C112" s="107" t="s">
        <v>111</v>
      </c>
      <c r="D112" s="108"/>
      <c r="E112" s="109"/>
    </row>
    <row r="113" ht="12.75">
      <c r="A113" s="1"/>
    </row>
    <row r="114" spans="1:5" ht="12.75">
      <c r="A114" s="1"/>
      <c r="B114" s="99" t="s">
        <v>55</v>
      </c>
      <c r="C114" s="90" t="s">
        <v>135</v>
      </c>
      <c r="D114" s="100"/>
      <c r="E114" s="100"/>
    </row>
    <row r="115" spans="1:5" ht="12.75">
      <c r="A115" s="1"/>
      <c r="B115" s="99"/>
      <c r="C115" s="100"/>
      <c r="D115" s="100"/>
      <c r="E115" s="100"/>
    </row>
    <row r="116" spans="1:5" ht="12.75">
      <c r="A116" s="1"/>
      <c r="B116" s="99"/>
      <c r="C116" s="100"/>
      <c r="D116" s="100"/>
      <c r="E116" s="100"/>
    </row>
    <row r="117" spans="1:5" ht="12.75">
      <c r="A117" s="1"/>
      <c r="B117" s="99"/>
      <c r="C117" s="100"/>
      <c r="D117" s="100"/>
      <c r="E117" s="100"/>
    </row>
    <row r="118" ht="12.75">
      <c r="A118" s="1"/>
    </row>
    <row r="119" spans="1:5" ht="12.75">
      <c r="A119" s="103" t="s">
        <v>137</v>
      </c>
      <c r="B119" s="98"/>
      <c r="D119" s="104" t="s">
        <v>98</v>
      </c>
      <c r="E119" s="104"/>
    </row>
    <row r="120" spans="1:5" ht="12.75">
      <c r="A120" s="1"/>
      <c r="D120" s="105"/>
      <c r="E120" s="105"/>
    </row>
    <row r="121" spans="1:5" ht="12.75">
      <c r="A121" s="1"/>
      <c r="D121" s="106"/>
      <c r="E121" s="106"/>
    </row>
    <row r="122" spans="1:5" ht="12.75">
      <c r="A122" s="1"/>
      <c r="D122" s="105" t="s">
        <v>77</v>
      </c>
      <c r="E122" s="105"/>
    </row>
    <row r="123" spans="1:5" ht="12.75">
      <c r="A123" s="1"/>
      <c r="D123" s="105" t="s">
        <v>136</v>
      </c>
      <c r="E123" s="105"/>
    </row>
  </sheetData>
  <sheetProtection/>
  <mergeCells count="65">
    <mergeCell ref="D120:E121"/>
    <mergeCell ref="D122:E122"/>
    <mergeCell ref="D123:E123"/>
    <mergeCell ref="C112:E112"/>
    <mergeCell ref="B114:B117"/>
    <mergeCell ref="C114:E117"/>
    <mergeCell ref="A119:B119"/>
    <mergeCell ref="D119:E119"/>
    <mergeCell ref="B105:C106"/>
    <mergeCell ref="D105:E106"/>
    <mergeCell ref="C108:E108"/>
    <mergeCell ref="C110:E110"/>
    <mergeCell ref="C97:E97"/>
    <mergeCell ref="B98:E98"/>
    <mergeCell ref="B99:B103"/>
    <mergeCell ref="C99:E103"/>
    <mergeCell ref="C92:E92"/>
    <mergeCell ref="C94:E94"/>
    <mergeCell ref="C95:E95"/>
    <mergeCell ref="C96:E96"/>
    <mergeCell ref="B84:D84"/>
    <mergeCell ref="C89:E89"/>
    <mergeCell ref="B90:D90"/>
    <mergeCell ref="C91:E91"/>
    <mergeCell ref="A75:E75"/>
    <mergeCell ref="B77:D77"/>
    <mergeCell ref="B78:D78"/>
    <mergeCell ref="A56:E56"/>
    <mergeCell ref="A57:B58"/>
    <mergeCell ref="C57:E58"/>
    <mergeCell ref="A59:E59"/>
    <mergeCell ref="A36:C36"/>
    <mergeCell ref="A37:C37"/>
    <mergeCell ref="A54:D54"/>
    <mergeCell ref="B55:D55"/>
    <mergeCell ref="B29:B30"/>
    <mergeCell ref="C29:C30"/>
    <mergeCell ref="D29:D30"/>
    <mergeCell ref="B35:D35"/>
    <mergeCell ref="B33:D33"/>
    <mergeCell ref="B34:D34"/>
    <mergeCell ref="C25:D25"/>
    <mergeCell ref="B11:D11"/>
    <mergeCell ref="C18:D18"/>
    <mergeCell ref="C19:D19"/>
    <mergeCell ref="C20:D20"/>
    <mergeCell ref="B13:D13"/>
    <mergeCell ref="B14:D14"/>
    <mergeCell ref="B28:D28"/>
    <mergeCell ref="B8:D8"/>
    <mergeCell ref="B9:D9"/>
    <mergeCell ref="B10:D10"/>
    <mergeCell ref="B12:D12"/>
    <mergeCell ref="C24:D24"/>
    <mergeCell ref="C26:D26"/>
    <mergeCell ref="C16:D16"/>
    <mergeCell ref="C17:D17"/>
    <mergeCell ref="C21:D21"/>
    <mergeCell ref="H23:I23"/>
    <mergeCell ref="B6:D6"/>
    <mergeCell ref="A3:D3"/>
    <mergeCell ref="A1:D1"/>
    <mergeCell ref="B7:D7"/>
    <mergeCell ref="C22:D22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Novosadska Mlekara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RS075</dc:creator>
  <cp:keywords/>
  <dc:description/>
  <cp:lastModifiedBy>TezoroB</cp:lastModifiedBy>
  <cp:lastPrinted>2010-08-31T11:02:51Z</cp:lastPrinted>
  <dcterms:created xsi:type="dcterms:W3CDTF">2007-06-13T06:26:09Z</dcterms:created>
  <dcterms:modified xsi:type="dcterms:W3CDTF">2010-09-02T07:48:11Z</dcterms:modified>
  <cp:category/>
  <cp:version/>
  <cp:contentType/>
  <cp:contentStatus/>
</cp:coreProperties>
</file>