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ИСТЕМ ЕНЕРГОПРОЈЕКТ" sheetId="1" r:id="rId1"/>
  </sheets>
  <definedNames>
    <definedName name="_xlnm.Print_Area" localSheetId="0">'СИСТЕМ ЕНЕРГОПРОЈЕКТ'!$A$1:$K$138</definedName>
  </definedNames>
  <calcPr fullCalcOnLoad="1"/>
</workbook>
</file>

<file path=xl/sharedStrings.xml><?xml version="1.0" encoding="utf-8"?>
<sst xmlns="http://schemas.openxmlformats.org/spreadsheetml/2006/main" count="221" uniqueCount="186">
  <si>
    <t>I ОСНОВНИ ПОДАЦИ</t>
  </si>
  <si>
    <t>1. скраћени назив:</t>
  </si>
  <si>
    <t>3. матични број:</t>
  </si>
  <si>
    <t>2. адреса:</t>
  </si>
  <si>
    <t>4. ПИБ: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</si>
  <si>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</si>
  <si>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</si>
  <si>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</si>
  <si>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</si>
  <si>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</si>
  <si>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</si>
  <si>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</si>
  <si>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</si>
  <si>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</si>
  <si>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</si>
  <si>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</si>
  <si>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</si>
  <si>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</si>
  <si>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</si>
  <si>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</si>
  <si>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</si>
  <si>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</si>
  <si>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</si>
  <si>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</si>
  <si>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</si>
  <si>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</si>
  <si>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</si>
  <si>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</si>
  <si>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</si>
  <si>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</si>
  <si>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</si>
  <si>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</si>
  <si>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</si>
  <si>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</si>
  <si>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</si>
  <si>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</si>
  <si>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</si>
  <si>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</si>
  <si>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</si>
  <si>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</si>
  <si>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</si>
  <si>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</si>
  <si>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</si>
  <si>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</si>
  <si>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</si>
  <si>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</si>
  <si>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</si>
  <si>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</si>
  <si>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</si>
  <si>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</si>
  <si>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</si>
  <si>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</si>
  <si>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</si>
  <si>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</si>
  <si>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</si>
  <si>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</si>
  <si>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</si>
  <si>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</si>
  <si>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</si>
  <si>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</si>
  <si>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</si>
  <si>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</si>
  <si>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</si>
  <si>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</si>
  <si>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</si>
  <si>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</si>
  <si>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</si>
  <si>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</si>
  <si>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</si>
  <si>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</si>
  <si>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</si>
  <si>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</si>
  <si>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</si>
  <si>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</si>
  <si>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</si>
  <si>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</si>
  <si>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ЕНЕРГОПРОЈЕКТ ХОЛДИНГ а.д. Београд</t>
  </si>
  <si>
    <t>Булевар Михаила Пупина 12, Нови Београд</t>
  </si>
  <si>
    <t>Није било значајних промена правног и финансијског положаја Друштва.</t>
  </si>
  <si>
    <t>Генерални директор</t>
  </si>
  <si>
    <t>Владан Пириватрић</t>
  </si>
  <si>
    <t>1. скраћени назив</t>
  </si>
  <si>
    <t>2. Адреса</t>
  </si>
  <si>
    <t>3. Делатност</t>
  </si>
  <si>
    <t>4. Врста и степен самосталности-%учешћа ЕП Холдинга у укуп.капиталу</t>
  </si>
  <si>
    <t>1. ЕП-Високоградња</t>
  </si>
  <si>
    <t>Булевар М.Пупина 12, Нови Београд</t>
  </si>
  <si>
    <t>Груби грађев.радови</t>
  </si>
  <si>
    <t>2. ЕП-Нискоградња</t>
  </si>
  <si>
    <t>Извођење радова и инжењеринг објеката нискоградње</t>
  </si>
  <si>
    <t>3. ЕП-Опрема</t>
  </si>
  <si>
    <t>Остали грађ. и специјализовани послови</t>
  </si>
  <si>
    <t>4. ЕП-Урбанизам и архитектура</t>
  </si>
  <si>
    <t>Пројектовање,консалтинг и инжењеринг за урбанизам и архитект.</t>
  </si>
  <si>
    <t>5. ЕП-Хидроинжењеринг</t>
  </si>
  <si>
    <t>Истражни радови,пројект.,консалт.,инжењеринг</t>
  </si>
  <si>
    <t>6. ЕП-Индустрија</t>
  </si>
  <si>
    <t>Пројектовање,консалт.,инжењеринг индустријских посторјења и објеката</t>
  </si>
  <si>
    <t>7. ЕП-Ентел</t>
  </si>
  <si>
    <t>Пројектовање грађ. и других објеката</t>
  </si>
  <si>
    <t>8. ЕП-Промет</t>
  </si>
  <si>
    <t>Трговина,извоз и увоз роба и услуга,страна улагања и финансије у промету</t>
  </si>
  <si>
    <t>зависно предузеће-100%</t>
  </si>
  <si>
    <t>Пројект.,приозводња,инжењеринг информационих система</t>
  </si>
  <si>
    <t>Осигурање</t>
  </si>
  <si>
    <t>зависно предузеће-64,13%</t>
  </si>
  <si>
    <t>Булевар М.Пупина 20/III, Нови Београд</t>
  </si>
  <si>
    <t>Посредовање при изградњи,реконструкцији,промету стамбеног,пословног и др.простора</t>
  </si>
  <si>
    <t>Булевар М.Пупина 10з/I, Нови Београд</t>
  </si>
  <si>
    <t>Брокерско-дилерско пословање</t>
  </si>
  <si>
    <t>London, Velika Britanija</t>
  </si>
  <si>
    <t>зависно предузеће у иностр.-100%</t>
  </si>
  <si>
    <t>Dubai, UAE</t>
  </si>
  <si>
    <t>Frankfurt, Nemačka</t>
  </si>
  <si>
    <t>Malezija</t>
  </si>
  <si>
    <t>Gvineja</t>
  </si>
  <si>
    <t>Zambija</t>
  </si>
  <si>
    <t>II ОСНОВНИ ПОДАЦИ О ДРУШТВИМА КОЈА СУ ПРЕДМЕТ КОНСОЛИДАЦИЈЕ</t>
  </si>
  <si>
    <t>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</si>
  <si>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VI МЕСТО И ВРЕМЕ ГДЕ СЕ МОЖЕ ИЗВРШИТИ УВИД У ФИНАНСИЈСКЕ ИЗВЕШТАЈЕ И ИЗВЕШТАЈ 
РЕВИЗОРА</t>
  </si>
  <si>
    <t>СИСТЕМ "ЕНЕРГОПРОЈЕКТ ", БЕОГРАД</t>
  </si>
  <si>
    <t>зависно предузеће-92,39%</t>
  </si>
  <si>
    <t>зависно предузеће-93,32%</t>
  </si>
  <si>
    <t>зависно предузеће-67,87%</t>
  </si>
  <si>
    <t>зависно предузеће-94,40%</t>
  </si>
  <si>
    <t>зависно предузеће-94,84%</t>
  </si>
  <si>
    <t>зависно предузеће-62,77%</t>
  </si>
  <si>
    <t>зависно предузеће-86,26%</t>
  </si>
  <si>
    <t>15. Enlisa, Peru</t>
  </si>
  <si>
    <t>Peru</t>
  </si>
  <si>
    <t>16. EP-GANA LIMITED</t>
  </si>
  <si>
    <t>Gana</t>
  </si>
  <si>
    <t>Bocvana</t>
  </si>
  <si>
    <t>20. ENERGO PVT LTD</t>
  </si>
  <si>
    <t>Zimbabwe</t>
  </si>
  <si>
    <t>22. UCP LIMITED, Bocvana</t>
  </si>
  <si>
    <t>зависно предузеће у иностр.-80%</t>
  </si>
  <si>
    <t>Maњински интерес</t>
  </si>
  <si>
    <t>III КОНСОЛИДОВАНИ ФИНАНСИЈСКИ ИЗВЕШТАЈИ</t>
  </si>
  <si>
    <t>КОНСОЛИДОВАНИ БИЛАНС СТАЊА (у 000 дин)</t>
  </si>
  <si>
    <t>КОНСОЛИДОВАНИ ИЗВЕШТАЈ О ТОКОВИМА ГОТОВИНЕ ( 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</si>
  <si>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</si>
  <si>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</si>
  <si>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>Инжењеринг и трговина</t>
  </si>
  <si>
    <t>бисати</t>
  </si>
  <si>
    <t>Herceg Novi, Crna gora</t>
  </si>
  <si>
    <t>Грађевинарство-извођење</t>
  </si>
  <si>
    <t>Груби грађевински радови и специфични послови</t>
  </si>
  <si>
    <t>Палмира Тољатија 5, Нови Београд</t>
  </si>
  <si>
    <t>V Нереализовани добици по основу хартија од вредности</t>
  </si>
  <si>
    <t>VI Нереализовани губици по основу хартија од вредности</t>
  </si>
  <si>
    <t>VII Нераспоређени добитак</t>
  </si>
  <si>
    <t>VIII Губитак</t>
  </si>
  <si>
    <t>IX Откупљене сопствене акције</t>
  </si>
  <si>
    <t>В.ОДЛОЖЕНА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</si>
  <si>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</si>
  <si>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</si>
  <si>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</si>
  <si>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</si>
  <si>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Г. УКУПНА ПАСИВА</t>
  </si>
  <si>
    <t>Д. ВАНБИЛАНСНА ПАСИВА</t>
  </si>
  <si>
    <t>Нереализовани добици по основу ХоВ</t>
  </si>
  <si>
    <t>Нереализовани губици по основу ХоВ</t>
  </si>
  <si>
    <t>придружено предузеће-50%</t>
  </si>
  <si>
    <t>придружено предузеће- 28,60%</t>
  </si>
  <si>
    <t>Libija</t>
  </si>
  <si>
    <t>Увид у консолидоване финансијске извештаје и извештај ревизора се може извршити сваког радног дана од 09 до 16 часова у седишту друштва: Нови Београд, Булевар Михаила Пупина 12.</t>
  </si>
  <si>
    <t>В. ОДЛОЖЕНЕ ПОРЕСКЕ ОБАВЕЗЕ</t>
  </si>
  <si>
    <t>ИЗВОД ИЗ КОНСОЛИДОВАНИХ ФИНАНСИЈСКИХ ИЗВЕШТАЈА ЗА 2009. ГОДИНУ</t>
  </si>
  <si>
    <r>
      <t>IV ЗАКЉУЧНО МИШЉЕЊЕ РЕВИЗОРА "Moore Stephens Revizija i Računovodstvo" d.o.o., Београд  О ФИНАНСИЈСКИМ ИЗВЕШТАЈИМА:</t>
    </r>
    <r>
      <rPr>
        <b/>
        <sz val="10"/>
        <rFont val="Arial"/>
        <family val="2"/>
      </rPr>
      <t xml:space="preserve">
"</t>
    </r>
    <r>
      <rPr>
        <sz val="10"/>
        <rFont val="Arial"/>
        <family val="2"/>
      </rPr>
      <t xml:space="preserve">По нашем мишљењу, консолидовани финансијски извештаји </t>
    </r>
    <r>
      <rPr>
        <b/>
        <sz val="10"/>
        <rFont val="Arial"/>
        <family val="2"/>
      </rPr>
      <t>истинито и објективно</t>
    </r>
    <r>
      <rPr>
        <sz val="10"/>
        <rFont val="Arial"/>
        <family val="2"/>
      </rPr>
      <t>, по свим материјално значајним питањима, приказују финансијско стање Система "Енергопројект", Београд на дан 31. децембра 2009. године, као и резултат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извештаје."</t>
    </r>
    <r>
      <rPr>
        <sz val="8"/>
        <rFont val="Arial"/>
        <family val="0"/>
      </rPr>
      <t xml:space="preserve">
</t>
    </r>
  </si>
  <si>
    <t>зависно предузеће-96,43%</t>
  </si>
  <si>
    <t>9.ЕП-Енергодата</t>
  </si>
  <si>
    <t>10.ЕП-Гарант</t>
  </si>
  <si>
    <t>11.Be Company</t>
  </si>
  <si>
    <t>12.Енјуб</t>
  </si>
  <si>
    <t>13.Енерго Брокер</t>
  </si>
  <si>
    <t>14. INEC Engineering Co.Ltd.</t>
  </si>
  <si>
    <t>15.ENCOM GmbH</t>
  </si>
  <si>
    <t>16.ZECCO Ltd.</t>
  </si>
  <si>
    <t>17.ENERGOGVINEJA</t>
  </si>
  <si>
    <t>18.Energoprojekt Middle East(L.L.C.)</t>
  </si>
  <si>
    <t>19.Energoprojekt(M) Sdn. Bhd.</t>
  </si>
  <si>
    <t>20.Nana off shore</t>
  </si>
  <si>
    <t xml:space="preserve">21.Energoprojekt Montenegro </t>
  </si>
  <si>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</si>
  <si>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консолидованих  финансијских извештаја за 2009. годину објављен je на сајту: www.energoprojekt.rs.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</si>
</sst>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GBP&quot;#,##0_);\(&quot;GBP&quot;#,##0\)"/>
    <numFmt numFmtId="173" formatCode="&quot;GBP&quot;#,##0_);[Red]\(&quot;GBP&quot;#,##0\)"/>
    <numFmt numFmtId="174" formatCode="&quot;GBP&quot;#,##0.00_);\(&quot;GBP&quot;#,##0.00\)"/>
    <numFmt numFmtId="175" formatCode="&quot;GBP&quot;#,##0.00_);[Red]\(&quot;GBP&quot;#,##0.00\)"/>
    <numFmt numFmtId="176" formatCode="_(&quot;GBP&quot;* #,##0_);_(&quot;GBP&quot;* \(#,##0\);_(&quot;GBP&quot;* &quot;-&quot;_);_(@_)"/>
    <numFmt numFmtId="177" formatCode="_(&quot;GBP&quot;* #,##0.00_);_(&quot;GBP&quot;* \(#,##0.00\);_(&quot;GB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_D_i_n_._-;\-* #,##0.0\ _D_i_n_._-;_-* &quot;-&quot;??\ _D_i_n_._-;_-@_-"/>
    <numFmt numFmtId="183" formatCode="_-* #,##0\ _D_i_n_._-;\-* #,##0\ _D_i_n_._-;_-* &quot;-&quot;??\ _D_i_n_._-;_-@_-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12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183" fontId="1" fillId="0" borderId="0" xfId="42" applyNumberFormat="1" applyFont="1" applyFill="1" applyBorder="1" applyAlignment="1">
      <alignment vertical="center"/>
    </xf>
    <xf numFmtId="183" fontId="0" fillId="0" borderId="0" xfId="0" applyNumberFormat="1" applyBorder="1" applyAlignment="1">
      <alignment/>
    </xf>
    <xf numFmtId="183" fontId="3" fillId="0" borderId="10" xfId="42" applyNumberFormat="1" applyFont="1" applyFill="1" applyBorder="1" applyAlignment="1">
      <alignment vertical="center"/>
    </xf>
    <xf numFmtId="183" fontId="1" fillId="0" borderId="0" xfId="42" applyNumberFormat="1" applyFont="1" applyFill="1" applyBorder="1" applyAlignment="1">
      <alignment vertical="center" wrapText="1"/>
    </xf>
    <xf numFmtId="183" fontId="0" fillId="0" borderId="0" xfId="42" applyNumberFormat="1" applyBorder="1" applyAlignment="1">
      <alignment/>
    </xf>
    <xf numFmtId="18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/>
    </xf>
    <xf numFmtId="183" fontId="1" fillId="0" borderId="10" xfId="42" applyNumberFormat="1" applyFont="1" applyFill="1" applyBorder="1" applyAlignment="1">
      <alignment vertical="center"/>
    </xf>
    <xf numFmtId="183" fontId="1" fillId="0" borderId="10" xfId="42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9" fillId="0" borderId="0" xfId="0" applyFont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quotePrefix="1">
      <alignment horizontal="center" wrapText="1"/>
    </xf>
    <xf numFmtId="0" fontId="2" fillId="0" borderId="0" xfId="0" applyFont="1" applyFill="1" applyBorder="1" applyAlignment="1">
      <alignment horizontal="left"/>
    </xf>
    <xf numFmtId="183" fontId="3" fillId="0" borderId="10" xfId="42" applyNumberFormat="1" applyFont="1" applyFill="1" applyBorder="1" applyAlignment="1">
      <alignment horizontal="right" vertical="center"/>
    </xf>
    <xf numFmtId="183" fontId="1" fillId="0" borderId="10" xfId="42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83" fontId="1" fillId="0" borderId="10" xfId="42" applyNumberFormat="1" applyFont="1" applyFill="1" applyBorder="1" applyAlignment="1">
      <alignment horizontal="center"/>
    </xf>
    <xf numFmtId="183" fontId="1" fillId="0" borderId="10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83" fontId="3" fillId="0" borderId="10" xfId="42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183" fontId="6" fillId="0" borderId="10" xfId="0" applyNumberFormat="1" applyFont="1" applyFill="1" applyBorder="1" applyAlignment="1">
      <alignment vertical="top"/>
    </xf>
    <xf numFmtId="183" fontId="1" fillId="0" borderId="10" xfId="42" applyNumberFormat="1" applyFont="1" applyFill="1" applyBorder="1" applyAlignment="1">
      <alignment/>
    </xf>
    <xf numFmtId="183" fontId="3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right"/>
    </xf>
    <xf numFmtId="0" fontId="1" fillId="0" borderId="22" xfId="0" applyFont="1" applyFill="1" applyBorder="1" applyAlignment="1" quotePrefix="1">
      <alignment horizontal="right"/>
    </xf>
    <xf numFmtId="0" fontId="1" fillId="0" borderId="0" xfId="0" applyFont="1" applyAlignment="1">
      <alignment horizontal="justify" vertical="center" wrapText="1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right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 quotePrefix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 quotePrefix="1">
      <alignment wrapText="1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83" fontId="1" fillId="0" borderId="22" xfId="42" applyNumberFormat="1" applyFont="1" applyFill="1" applyBorder="1" applyAlignment="1">
      <alignment horizontal="right" vertical="center"/>
    </xf>
    <xf numFmtId="183" fontId="1" fillId="0" borderId="23" xfId="42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83" fontId="3" fillId="0" borderId="22" xfId="42" applyNumberFormat="1" applyFont="1" applyFill="1" applyBorder="1" applyAlignment="1">
      <alignment horizontal="center" vertical="center"/>
    </xf>
    <xf numFmtId="183" fontId="3" fillId="0" borderId="23" xfId="4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183" fontId="1" fillId="0" borderId="22" xfId="42" applyNumberFormat="1" applyFont="1" applyFill="1" applyBorder="1" applyAlignment="1">
      <alignment vertical="center"/>
    </xf>
    <xf numFmtId="183" fontId="1" fillId="0" borderId="23" xfId="42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3" fontId="1" fillId="0" borderId="10" xfId="42" applyNumberFormat="1" applyFont="1" applyFill="1" applyBorder="1" applyAlignment="1">
      <alignment vertical="center"/>
    </xf>
    <xf numFmtId="183" fontId="3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 quotePrefix="1">
      <alignment horizontal="left"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3" xfId="0" applyFont="1" applyFill="1" applyBorder="1" applyAlignment="1" quotePrefix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2"/>
  <sheetViews>
    <sheetView tabSelected="1" view="pageBreakPreview" zoomScaleSheetLayoutView="100" workbookViewId="0" topLeftCell="A1">
      <selection activeCell="E1" sqref="E1"/>
    </sheetView>
  </sheetViews>
  <sheetFormatPr defaultColWidth="9.140625" defaultRowHeight="12.75"/>
  <cols>
    <col min="3" max="3" width="17.00390625" style="0" customWidth="1"/>
    <col min="4" max="4" width="14.28125" style="0" bestFit="1" customWidth="1"/>
    <col min="5" max="5" width="15.140625" style="0" bestFit="1" customWidth="1"/>
    <col min="6" max="6" width="14.421875" style="0" bestFit="1" customWidth="1"/>
    <col min="7" max="7" width="14.28125" style="0" customWidth="1"/>
    <col min="8" max="9" width="14.28125" style="0" bestFit="1" customWidth="1"/>
    <col min="10" max="11" width="15.28125" style="0" bestFit="1" customWidth="1"/>
    <col min="12" max="12" width="14.28125" style="0" bestFit="1" customWidth="1"/>
    <col min="13" max="13" width="16.8515625" style="0" bestFit="1" customWidth="1"/>
  </cols>
  <sheetData>
    <row r="1" ht="27.75" customHeight="1"/>
    <row r="2" ht="13.5" customHeight="1">
      <c r="B2" s="23"/>
    </row>
    <row r="3" ht="14.25" customHeight="1">
      <c r="B3" s="23"/>
    </row>
    <row r="4" spans="2:11" ht="51" customHeight="1">
      <c r="B4" s="81" t="s">
        <v>184</v>
      </c>
      <c r="C4" s="81"/>
      <c r="D4" s="81"/>
      <c r="E4" s="81"/>
      <c r="F4" s="81"/>
      <c r="G4" s="81"/>
      <c r="H4" s="81"/>
      <c r="I4" s="81"/>
      <c r="J4" s="81"/>
      <c r="K4" s="81"/>
    </row>
    <row r="5" spans="1:11" ht="24" customHeight="1">
      <c r="A5" s="22"/>
      <c r="B5" s="119" t="s">
        <v>168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8.75" customHeight="1">
      <c r="A6" s="22"/>
      <c r="B6" s="120" t="s">
        <v>120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0.5" customHeight="1">
      <c r="A7" s="22"/>
      <c r="B7" s="30"/>
      <c r="C7" s="30"/>
      <c r="D7" s="30"/>
      <c r="E7" s="30"/>
      <c r="F7" s="30"/>
      <c r="G7" s="30"/>
      <c r="H7" s="30"/>
      <c r="I7" s="30"/>
      <c r="J7" s="31"/>
      <c r="K7" s="31"/>
    </row>
    <row r="8" spans="1:11" ht="16.5" customHeight="1">
      <c r="A8" s="22"/>
      <c r="B8" s="121" t="s">
        <v>0</v>
      </c>
      <c r="C8" s="121"/>
      <c r="D8" s="121"/>
      <c r="E8" s="121"/>
      <c r="F8" s="121"/>
      <c r="G8" s="121"/>
      <c r="H8" s="121"/>
      <c r="I8" s="121"/>
      <c r="J8" s="121"/>
      <c r="K8" s="121"/>
    </row>
    <row r="9" spans="1:11" ht="12.75">
      <c r="A9" s="22"/>
      <c r="B9" s="122" t="s">
        <v>1</v>
      </c>
      <c r="C9" s="122"/>
      <c r="D9" s="123" t="s">
        <v>76</v>
      </c>
      <c r="E9" s="123"/>
      <c r="F9" s="123"/>
      <c r="G9" s="123"/>
      <c r="H9" s="122" t="s">
        <v>2</v>
      </c>
      <c r="I9" s="122"/>
      <c r="J9" s="123">
        <v>7023014</v>
      </c>
      <c r="K9" s="123"/>
    </row>
    <row r="10" spans="1:11" ht="12.75">
      <c r="A10" s="22"/>
      <c r="B10" s="122" t="s">
        <v>3</v>
      </c>
      <c r="C10" s="122"/>
      <c r="D10" s="124" t="s">
        <v>77</v>
      </c>
      <c r="E10" s="125"/>
      <c r="F10" s="125"/>
      <c r="G10" s="126"/>
      <c r="H10" s="122" t="s">
        <v>4</v>
      </c>
      <c r="I10" s="122"/>
      <c r="J10" s="124">
        <v>100001513</v>
      </c>
      <c r="K10" s="126"/>
    </row>
    <row r="11" spans="1:11" ht="25.5" customHeight="1">
      <c r="A11" s="22"/>
      <c r="B11" s="32"/>
      <c r="C11" s="32"/>
      <c r="D11" s="33"/>
      <c r="E11" s="33"/>
      <c r="F11" s="34"/>
      <c r="G11" s="34"/>
      <c r="H11" s="35"/>
      <c r="I11" s="35"/>
      <c r="J11" s="34"/>
      <c r="K11" s="34"/>
    </row>
    <row r="12" spans="1:11" ht="9.75" customHeight="1">
      <c r="A12" s="22"/>
      <c r="B12" s="35"/>
      <c r="C12" s="35"/>
      <c r="D12" s="34"/>
      <c r="E12" s="34"/>
      <c r="F12" s="34"/>
      <c r="G12" s="34"/>
      <c r="H12" s="35"/>
      <c r="I12" s="35"/>
      <c r="J12" s="34"/>
      <c r="K12" s="34"/>
    </row>
    <row r="13" spans="1:11" ht="22.5" customHeight="1">
      <c r="A13" s="22"/>
      <c r="B13" s="127" t="s">
        <v>117</v>
      </c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14.25" customHeight="1">
      <c r="A14" s="22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21.75" customHeight="1">
      <c r="A15" s="22"/>
      <c r="B15" s="122" t="s">
        <v>81</v>
      </c>
      <c r="C15" s="122"/>
      <c r="D15" s="123" t="s">
        <v>82</v>
      </c>
      <c r="E15" s="123"/>
      <c r="F15" s="123"/>
      <c r="G15" s="123"/>
      <c r="H15" s="122" t="s">
        <v>83</v>
      </c>
      <c r="I15" s="122"/>
      <c r="J15" s="192" t="s">
        <v>84</v>
      </c>
      <c r="K15" s="193"/>
    </row>
    <row r="16" spans="1:11" ht="18" customHeight="1">
      <c r="A16" s="22"/>
      <c r="B16" s="194" t="s">
        <v>85</v>
      </c>
      <c r="C16" s="194"/>
      <c r="D16" s="122" t="s">
        <v>86</v>
      </c>
      <c r="E16" s="122"/>
      <c r="F16" s="122"/>
      <c r="G16" s="122"/>
      <c r="H16" s="195" t="s">
        <v>87</v>
      </c>
      <c r="I16" s="196"/>
      <c r="J16" s="83" t="s">
        <v>121</v>
      </c>
      <c r="K16" s="84"/>
    </row>
    <row r="17" spans="1:11" ht="20.25" customHeight="1">
      <c r="A17" s="22"/>
      <c r="B17" s="194" t="s">
        <v>88</v>
      </c>
      <c r="C17" s="194"/>
      <c r="D17" s="122" t="s">
        <v>86</v>
      </c>
      <c r="E17" s="122"/>
      <c r="F17" s="122"/>
      <c r="G17" s="122"/>
      <c r="H17" s="195" t="s">
        <v>89</v>
      </c>
      <c r="I17" s="196"/>
      <c r="J17" s="83" t="s">
        <v>122</v>
      </c>
      <c r="K17" s="84"/>
    </row>
    <row r="18" spans="1:11" ht="21" customHeight="1">
      <c r="A18" s="22"/>
      <c r="B18" s="194" t="s">
        <v>90</v>
      </c>
      <c r="C18" s="194"/>
      <c r="D18" s="122" t="s">
        <v>86</v>
      </c>
      <c r="E18" s="122"/>
      <c r="F18" s="122"/>
      <c r="G18" s="122"/>
      <c r="H18" s="195" t="s">
        <v>91</v>
      </c>
      <c r="I18" s="196"/>
      <c r="J18" s="83" t="s">
        <v>123</v>
      </c>
      <c r="K18" s="84"/>
    </row>
    <row r="19" spans="1:11" ht="21" customHeight="1">
      <c r="A19" s="22"/>
      <c r="B19" s="194" t="s">
        <v>92</v>
      </c>
      <c r="C19" s="194"/>
      <c r="D19" s="122" t="s">
        <v>86</v>
      </c>
      <c r="E19" s="122"/>
      <c r="F19" s="122"/>
      <c r="G19" s="122"/>
      <c r="H19" s="195" t="s">
        <v>93</v>
      </c>
      <c r="I19" s="196"/>
      <c r="J19" s="83" t="s">
        <v>124</v>
      </c>
      <c r="K19" s="84"/>
    </row>
    <row r="20" spans="1:11" ht="22.5" customHeight="1">
      <c r="A20" s="22"/>
      <c r="B20" s="194" t="s">
        <v>94</v>
      </c>
      <c r="C20" s="194"/>
      <c r="D20" s="122" t="s">
        <v>86</v>
      </c>
      <c r="E20" s="122"/>
      <c r="F20" s="122"/>
      <c r="G20" s="122"/>
      <c r="H20" s="195" t="s">
        <v>95</v>
      </c>
      <c r="I20" s="196"/>
      <c r="J20" s="83" t="s">
        <v>125</v>
      </c>
      <c r="K20" s="84"/>
    </row>
    <row r="21" spans="1:11" ht="23.25" customHeight="1">
      <c r="A21" s="22"/>
      <c r="B21" s="194" t="s">
        <v>96</v>
      </c>
      <c r="C21" s="194"/>
      <c r="D21" s="122" t="s">
        <v>86</v>
      </c>
      <c r="E21" s="122"/>
      <c r="F21" s="122"/>
      <c r="G21" s="122"/>
      <c r="H21" s="195" t="s">
        <v>97</v>
      </c>
      <c r="I21" s="196"/>
      <c r="J21" s="83" t="s">
        <v>126</v>
      </c>
      <c r="K21" s="84"/>
    </row>
    <row r="22" spans="1:11" ht="19.5" customHeight="1">
      <c r="A22" s="22"/>
      <c r="B22" s="194" t="s">
        <v>98</v>
      </c>
      <c r="C22" s="194"/>
      <c r="D22" s="122" t="s">
        <v>86</v>
      </c>
      <c r="E22" s="122"/>
      <c r="F22" s="122"/>
      <c r="G22" s="122"/>
      <c r="H22" s="195" t="s">
        <v>99</v>
      </c>
      <c r="I22" s="196"/>
      <c r="J22" s="83" t="s">
        <v>127</v>
      </c>
      <c r="K22" s="84"/>
    </row>
    <row r="23" spans="1:11" ht="33" customHeight="1">
      <c r="A23" s="22"/>
      <c r="B23" s="194" t="s">
        <v>100</v>
      </c>
      <c r="C23" s="194"/>
      <c r="D23" s="122" t="s">
        <v>86</v>
      </c>
      <c r="E23" s="122"/>
      <c r="F23" s="122"/>
      <c r="G23" s="122"/>
      <c r="H23" s="195" t="s">
        <v>101</v>
      </c>
      <c r="I23" s="196"/>
      <c r="J23" s="83" t="s">
        <v>102</v>
      </c>
      <c r="K23" s="84"/>
    </row>
    <row r="24" spans="1:11" ht="23.25" customHeight="1">
      <c r="A24" s="22"/>
      <c r="B24" s="194" t="s">
        <v>171</v>
      </c>
      <c r="C24" s="194"/>
      <c r="D24" s="122" t="s">
        <v>86</v>
      </c>
      <c r="E24" s="122"/>
      <c r="F24" s="122"/>
      <c r="G24" s="122"/>
      <c r="H24" s="195" t="s">
        <v>103</v>
      </c>
      <c r="I24" s="196"/>
      <c r="J24" s="83" t="s">
        <v>170</v>
      </c>
      <c r="K24" s="84"/>
    </row>
    <row r="25" spans="1:11" ht="15.75" customHeight="1">
      <c r="A25" s="22"/>
      <c r="B25" s="89" t="s">
        <v>172</v>
      </c>
      <c r="C25" s="89"/>
      <c r="D25" s="78" t="s">
        <v>86</v>
      </c>
      <c r="E25" s="78"/>
      <c r="F25" s="78"/>
      <c r="G25" s="78"/>
      <c r="H25" s="85" t="s">
        <v>104</v>
      </c>
      <c r="I25" s="86"/>
      <c r="J25" s="79" t="s">
        <v>105</v>
      </c>
      <c r="K25" s="80"/>
    </row>
    <row r="26" spans="1:11" ht="15.75" customHeight="1">
      <c r="A26" s="22"/>
      <c r="B26" s="89" t="s">
        <v>173</v>
      </c>
      <c r="C26" s="89"/>
      <c r="D26" s="78" t="s">
        <v>148</v>
      </c>
      <c r="E26" s="78"/>
      <c r="F26" s="78"/>
      <c r="G26" s="78"/>
      <c r="H26" s="85" t="s">
        <v>143</v>
      </c>
      <c r="I26" s="86"/>
      <c r="J26" s="79" t="s">
        <v>102</v>
      </c>
      <c r="K26" s="80"/>
    </row>
    <row r="27" spans="1:11" ht="36.75" customHeight="1">
      <c r="A27" s="22"/>
      <c r="B27" s="194" t="s">
        <v>174</v>
      </c>
      <c r="C27" s="194"/>
      <c r="D27" s="122" t="s">
        <v>106</v>
      </c>
      <c r="E27" s="122"/>
      <c r="F27" s="122"/>
      <c r="G27" s="122"/>
      <c r="H27" s="195" t="s">
        <v>107</v>
      </c>
      <c r="I27" s="196"/>
      <c r="J27" s="83" t="s">
        <v>163</v>
      </c>
      <c r="K27" s="84"/>
    </row>
    <row r="28" spans="1:11" ht="15.75" customHeight="1">
      <c r="A28" s="22"/>
      <c r="B28" s="5" t="s">
        <v>175</v>
      </c>
      <c r="C28" s="5"/>
      <c r="D28" s="122" t="s">
        <v>108</v>
      </c>
      <c r="E28" s="122"/>
      <c r="F28" s="122"/>
      <c r="G28" s="122"/>
      <c r="H28" s="195" t="s">
        <v>109</v>
      </c>
      <c r="I28" s="196"/>
      <c r="J28" s="83" t="s">
        <v>164</v>
      </c>
      <c r="K28" s="84"/>
    </row>
    <row r="29" spans="1:11" ht="15.75" customHeight="1">
      <c r="A29" s="22"/>
      <c r="B29" s="197" t="s">
        <v>176</v>
      </c>
      <c r="C29" s="198"/>
      <c r="D29" s="199" t="s">
        <v>110</v>
      </c>
      <c r="E29" s="199"/>
      <c r="F29" s="199"/>
      <c r="G29" s="199"/>
      <c r="H29" s="85" t="s">
        <v>143</v>
      </c>
      <c r="I29" s="86"/>
      <c r="J29" s="83" t="s">
        <v>111</v>
      </c>
      <c r="K29" s="84"/>
    </row>
    <row r="30" spans="1:11" ht="15.75" customHeight="1">
      <c r="A30" s="22"/>
      <c r="B30" s="197" t="s">
        <v>177</v>
      </c>
      <c r="C30" s="198"/>
      <c r="D30" s="199" t="s">
        <v>113</v>
      </c>
      <c r="E30" s="199"/>
      <c r="F30" s="199"/>
      <c r="G30" s="199"/>
      <c r="H30" s="85" t="s">
        <v>143</v>
      </c>
      <c r="I30" s="86"/>
      <c r="J30" s="83" t="s">
        <v>111</v>
      </c>
      <c r="K30" s="84"/>
    </row>
    <row r="31" spans="1:11" ht="15.75" customHeight="1">
      <c r="A31" s="22"/>
      <c r="B31" s="201" t="s">
        <v>178</v>
      </c>
      <c r="C31" s="202"/>
      <c r="D31" s="201" t="s">
        <v>116</v>
      </c>
      <c r="E31" s="203"/>
      <c r="F31" s="203"/>
      <c r="G31" s="202"/>
      <c r="H31" s="192" t="s">
        <v>146</v>
      </c>
      <c r="I31" s="200"/>
      <c r="J31" s="83" t="s">
        <v>111</v>
      </c>
      <c r="K31" s="84"/>
    </row>
    <row r="32" spans="1:11" ht="15.75" customHeight="1">
      <c r="A32" s="22"/>
      <c r="B32" s="197" t="s">
        <v>179</v>
      </c>
      <c r="C32" s="198"/>
      <c r="D32" s="199" t="s">
        <v>115</v>
      </c>
      <c r="E32" s="199"/>
      <c r="F32" s="199"/>
      <c r="G32" s="199"/>
      <c r="H32" s="192" t="s">
        <v>146</v>
      </c>
      <c r="I32" s="200"/>
      <c r="J32" s="83" t="s">
        <v>111</v>
      </c>
      <c r="K32" s="84"/>
    </row>
    <row r="33" spans="1:11" ht="15.75" customHeight="1">
      <c r="A33" s="22"/>
      <c r="B33" s="197" t="s">
        <v>180</v>
      </c>
      <c r="C33" s="198"/>
      <c r="D33" s="199" t="s">
        <v>112</v>
      </c>
      <c r="E33" s="199"/>
      <c r="F33" s="199"/>
      <c r="G33" s="199"/>
      <c r="H33" s="192" t="s">
        <v>146</v>
      </c>
      <c r="I33" s="200"/>
      <c r="J33" s="83" t="s">
        <v>111</v>
      </c>
      <c r="K33" s="84"/>
    </row>
    <row r="34" spans="1:11" ht="15.75" customHeight="1">
      <c r="A34" s="22"/>
      <c r="B34" s="197" t="s">
        <v>181</v>
      </c>
      <c r="C34" s="198"/>
      <c r="D34" s="199" t="s">
        <v>114</v>
      </c>
      <c r="E34" s="199"/>
      <c r="F34" s="199"/>
      <c r="G34" s="199"/>
      <c r="H34" s="192" t="s">
        <v>146</v>
      </c>
      <c r="I34" s="200"/>
      <c r="J34" s="83" t="s">
        <v>111</v>
      </c>
      <c r="K34" s="84"/>
    </row>
    <row r="35" spans="1:11" ht="15.75" customHeight="1">
      <c r="A35" s="22"/>
      <c r="B35" s="27" t="s">
        <v>182</v>
      </c>
      <c r="C35" s="28"/>
      <c r="D35" s="29" t="s">
        <v>165</v>
      </c>
      <c r="E35" s="29"/>
      <c r="F35" s="29"/>
      <c r="G35" s="29"/>
      <c r="H35" s="85" t="s">
        <v>143</v>
      </c>
      <c r="I35" s="86"/>
      <c r="J35" s="83" t="s">
        <v>111</v>
      </c>
      <c r="K35" s="84"/>
    </row>
    <row r="36" spans="1:11" ht="27" customHeight="1">
      <c r="A36" s="22"/>
      <c r="B36" s="24" t="s">
        <v>183</v>
      </c>
      <c r="C36" s="25"/>
      <c r="D36" s="24" t="s">
        <v>145</v>
      </c>
      <c r="E36" s="26"/>
      <c r="F36" s="26"/>
      <c r="G36" s="25"/>
      <c r="H36" s="87" t="s">
        <v>147</v>
      </c>
      <c r="I36" s="88"/>
      <c r="J36" s="83" t="s">
        <v>111</v>
      </c>
      <c r="K36" s="84"/>
    </row>
    <row r="37" spans="1:11" ht="15.75" customHeight="1" hidden="1">
      <c r="A37" s="22" t="s">
        <v>144</v>
      </c>
      <c r="B37" s="27" t="s">
        <v>128</v>
      </c>
      <c r="C37" s="28"/>
      <c r="D37" s="29" t="s">
        <v>129</v>
      </c>
      <c r="E37" s="29"/>
      <c r="F37" s="29"/>
      <c r="G37" s="29"/>
      <c r="H37" s="36"/>
      <c r="I37" s="37"/>
      <c r="J37" s="83" t="s">
        <v>111</v>
      </c>
      <c r="K37" s="84"/>
    </row>
    <row r="38" spans="1:11" ht="15.75" customHeight="1" hidden="1">
      <c r="A38" s="22" t="s">
        <v>144</v>
      </c>
      <c r="B38" s="27" t="s">
        <v>130</v>
      </c>
      <c r="C38" s="28"/>
      <c r="D38" s="29" t="s">
        <v>131</v>
      </c>
      <c r="E38" s="29"/>
      <c r="F38" s="29"/>
      <c r="G38" s="29"/>
      <c r="H38" s="36"/>
      <c r="I38" s="37"/>
      <c r="J38" s="83" t="s">
        <v>136</v>
      </c>
      <c r="K38" s="84"/>
    </row>
    <row r="39" spans="1:11" ht="15.75" customHeight="1" hidden="1">
      <c r="A39" s="22" t="s">
        <v>144</v>
      </c>
      <c r="B39" s="27" t="s">
        <v>133</v>
      </c>
      <c r="C39" s="28"/>
      <c r="D39" s="29" t="s">
        <v>134</v>
      </c>
      <c r="E39" s="29"/>
      <c r="F39" s="29"/>
      <c r="G39" s="29"/>
      <c r="H39" s="36"/>
      <c r="I39" s="37"/>
      <c r="J39" s="83" t="s">
        <v>111</v>
      </c>
      <c r="K39" s="84"/>
    </row>
    <row r="40" spans="1:11" ht="15.75" customHeight="1" hidden="1">
      <c r="A40" s="22" t="s">
        <v>144</v>
      </c>
      <c r="B40" s="27" t="s">
        <v>135</v>
      </c>
      <c r="C40" s="28"/>
      <c r="D40" s="29" t="s">
        <v>132</v>
      </c>
      <c r="E40" s="29"/>
      <c r="F40" s="29"/>
      <c r="G40" s="29"/>
      <c r="H40" s="36"/>
      <c r="I40" s="37"/>
      <c r="J40" s="83" t="s">
        <v>111</v>
      </c>
      <c r="K40" s="84"/>
    </row>
    <row r="41" spans="1:11" ht="18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3.75" customHeight="1">
      <c r="A42" s="22"/>
      <c r="B42" s="6"/>
      <c r="C42" s="6"/>
      <c r="D42" s="6"/>
      <c r="E42" s="6"/>
      <c r="F42" s="6"/>
      <c r="G42" s="6"/>
      <c r="H42" s="7"/>
      <c r="I42" s="8"/>
      <c r="J42" s="9"/>
      <c r="K42" s="10"/>
    </row>
    <row r="43" spans="1:11" ht="12" customHeight="1">
      <c r="A43" s="22"/>
      <c r="B43" s="35"/>
      <c r="C43" s="35"/>
      <c r="D43" s="34"/>
      <c r="E43" s="34"/>
      <c r="F43" s="34"/>
      <c r="G43" s="34"/>
      <c r="H43" s="35"/>
      <c r="I43" s="35"/>
      <c r="J43" s="34"/>
      <c r="K43" s="34"/>
    </row>
    <row r="44" spans="1:11" ht="15" customHeight="1">
      <c r="A44" s="22"/>
      <c r="B44" s="35"/>
      <c r="C44" s="35"/>
      <c r="D44" s="34"/>
      <c r="E44" s="34"/>
      <c r="F44" s="34"/>
      <c r="G44" s="34"/>
      <c r="H44" s="35"/>
      <c r="I44" s="35"/>
      <c r="J44" s="34"/>
      <c r="K44" s="34"/>
    </row>
    <row r="45" spans="1:11" ht="12.75" customHeight="1">
      <c r="A45" s="22"/>
      <c r="B45" s="127" t="s">
        <v>138</v>
      </c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ht="4.5" customHeight="1">
      <c r="A46" s="22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 customHeight="1">
      <c r="A47" s="22"/>
      <c r="B47" s="128" t="s">
        <v>139</v>
      </c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 ht="12.75" customHeight="1">
      <c r="A48" s="22"/>
      <c r="B48" s="129" t="s">
        <v>5</v>
      </c>
      <c r="C48" s="130"/>
      <c r="D48" s="131"/>
      <c r="E48" s="3">
        <v>2009</v>
      </c>
      <c r="F48" s="3">
        <v>2008</v>
      </c>
      <c r="G48" s="129" t="s">
        <v>6</v>
      </c>
      <c r="H48" s="130"/>
      <c r="I48" s="131"/>
      <c r="J48" s="3">
        <v>2009</v>
      </c>
      <c r="K48" s="3">
        <v>2008</v>
      </c>
    </row>
    <row r="49" spans="1:11" ht="12.75" customHeight="1">
      <c r="A49" s="22"/>
      <c r="B49" s="132" t="s">
        <v>7</v>
      </c>
      <c r="C49" s="133"/>
      <c r="D49" s="134"/>
      <c r="E49" s="39">
        <v>7973821</v>
      </c>
      <c r="F49" s="39">
        <v>8123725</v>
      </c>
      <c r="G49" s="132" t="s">
        <v>8</v>
      </c>
      <c r="H49" s="133"/>
      <c r="I49" s="134"/>
      <c r="J49" s="39">
        <v>9242189</v>
      </c>
      <c r="K49" s="39">
        <v>8077625</v>
      </c>
    </row>
    <row r="50" spans="1:11" ht="12.75" customHeight="1">
      <c r="A50" s="22"/>
      <c r="B50" s="96" t="s">
        <v>9</v>
      </c>
      <c r="C50" s="90"/>
      <c r="D50" s="82"/>
      <c r="E50" s="40"/>
      <c r="F50" s="40"/>
      <c r="G50" s="111" t="s">
        <v>60</v>
      </c>
      <c r="H50" s="112"/>
      <c r="I50" s="113"/>
      <c r="J50" s="40">
        <v>4066317</v>
      </c>
      <c r="K50" s="40">
        <v>3664961</v>
      </c>
    </row>
    <row r="51" spans="1:11" ht="12.75" customHeight="1">
      <c r="A51" s="22"/>
      <c r="B51" s="135" t="s">
        <v>10</v>
      </c>
      <c r="C51" s="136"/>
      <c r="D51" s="137"/>
      <c r="E51" s="40"/>
      <c r="F51" s="40"/>
      <c r="G51" s="108" t="s">
        <v>11</v>
      </c>
      <c r="H51" s="109"/>
      <c r="I51" s="110"/>
      <c r="J51" s="40"/>
      <c r="K51" s="40"/>
    </row>
    <row r="52" spans="1:11" ht="12.75" customHeight="1">
      <c r="A52" s="22"/>
      <c r="B52" s="108" t="s">
        <v>12</v>
      </c>
      <c r="C52" s="109"/>
      <c r="D52" s="110"/>
      <c r="E52" s="40">
        <v>94057</v>
      </c>
      <c r="F52" s="40">
        <v>93924</v>
      </c>
      <c r="G52" s="108" t="s">
        <v>13</v>
      </c>
      <c r="H52" s="109"/>
      <c r="I52" s="110"/>
      <c r="J52" s="40">
        <v>532332</v>
      </c>
      <c r="K52" s="40">
        <v>486455</v>
      </c>
    </row>
    <row r="53" spans="1:11" ht="15.75" customHeight="1">
      <c r="A53" s="22"/>
      <c r="B53" s="116" t="s">
        <v>47</v>
      </c>
      <c r="C53" s="117"/>
      <c r="D53" s="118"/>
      <c r="E53" s="94">
        <v>6193314</v>
      </c>
      <c r="F53" s="94">
        <v>5796586</v>
      </c>
      <c r="G53" s="108" t="s">
        <v>14</v>
      </c>
      <c r="H53" s="109"/>
      <c r="I53" s="110"/>
      <c r="J53" s="40">
        <v>869133</v>
      </c>
      <c r="K53" s="40">
        <v>929183</v>
      </c>
    </row>
    <row r="54" spans="1:11" ht="17.25" customHeight="1">
      <c r="A54" s="22"/>
      <c r="B54" s="91"/>
      <c r="C54" s="92"/>
      <c r="D54" s="93"/>
      <c r="E54" s="95"/>
      <c r="F54" s="95"/>
      <c r="G54" s="108" t="s">
        <v>149</v>
      </c>
      <c r="H54" s="109"/>
      <c r="I54" s="110"/>
      <c r="J54" s="40">
        <v>67646</v>
      </c>
      <c r="K54" s="40">
        <v>61565</v>
      </c>
    </row>
    <row r="55" spans="1:11" ht="15.75" customHeight="1">
      <c r="A55" s="22"/>
      <c r="B55" s="96" t="s">
        <v>15</v>
      </c>
      <c r="C55" s="90"/>
      <c r="D55" s="82"/>
      <c r="E55" s="40">
        <v>1686450</v>
      </c>
      <c r="F55" s="40">
        <v>2233215</v>
      </c>
      <c r="G55" s="108" t="s">
        <v>150</v>
      </c>
      <c r="H55" s="109"/>
      <c r="I55" s="110"/>
      <c r="J55" s="40">
        <v>17626</v>
      </c>
      <c r="K55" s="40">
        <v>11751</v>
      </c>
    </row>
    <row r="56" spans="1:11" ht="12.75">
      <c r="A56" s="22"/>
      <c r="B56" s="132" t="s">
        <v>18</v>
      </c>
      <c r="C56" s="133"/>
      <c r="D56" s="134"/>
      <c r="E56" s="39">
        <v>18023578</v>
      </c>
      <c r="F56" s="39">
        <v>15775264</v>
      </c>
      <c r="G56" s="108" t="s">
        <v>151</v>
      </c>
      <c r="H56" s="109"/>
      <c r="I56" s="110"/>
      <c r="J56" s="40">
        <v>3950945</v>
      </c>
      <c r="K56" s="40">
        <v>3065617</v>
      </c>
    </row>
    <row r="57" spans="1:11" ht="12.75" customHeight="1">
      <c r="A57" s="22"/>
      <c r="B57" s="108" t="s">
        <v>20</v>
      </c>
      <c r="C57" s="109"/>
      <c r="D57" s="110"/>
      <c r="E57" s="40">
        <v>7077182</v>
      </c>
      <c r="F57" s="40">
        <v>6433734</v>
      </c>
      <c r="G57" s="111" t="s">
        <v>152</v>
      </c>
      <c r="H57" s="112"/>
      <c r="I57" s="113"/>
      <c r="J57" s="40">
        <v>222640</v>
      </c>
      <c r="K57" s="40">
        <v>114978</v>
      </c>
    </row>
    <row r="58" spans="1:11" ht="24" customHeight="1">
      <c r="A58" s="22"/>
      <c r="B58" s="138" t="s">
        <v>48</v>
      </c>
      <c r="C58" s="139"/>
      <c r="D58" s="140"/>
      <c r="E58" s="40">
        <v>8942</v>
      </c>
      <c r="F58" s="40">
        <v>31093</v>
      </c>
      <c r="G58" s="111" t="s">
        <v>153</v>
      </c>
      <c r="H58" s="112"/>
      <c r="I58" s="113"/>
      <c r="J58" s="40">
        <v>3918</v>
      </c>
      <c r="K58" s="40">
        <v>3427</v>
      </c>
    </row>
    <row r="59" spans="1:12" ht="14.25" customHeight="1">
      <c r="A59" s="22"/>
      <c r="B59" s="108" t="s">
        <v>49</v>
      </c>
      <c r="C59" s="109"/>
      <c r="D59" s="110"/>
      <c r="E59" s="40">
        <v>10937454</v>
      </c>
      <c r="F59" s="40">
        <v>9310437</v>
      </c>
      <c r="G59" s="102" t="s">
        <v>16</v>
      </c>
      <c r="H59" s="103"/>
      <c r="I59" s="104"/>
      <c r="J59" s="97">
        <v>16708158</v>
      </c>
      <c r="K59" s="97">
        <v>15757015</v>
      </c>
      <c r="L59" s="22"/>
    </row>
    <row r="60" spans="1:12" ht="16.5" customHeight="1">
      <c r="A60" s="22"/>
      <c r="B60" s="144" t="s">
        <v>154</v>
      </c>
      <c r="C60" s="145"/>
      <c r="D60" s="146"/>
      <c r="E60" s="39">
        <v>13383</v>
      </c>
      <c r="F60" s="39">
        <v>17</v>
      </c>
      <c r="G60" s="105"/>
      <c r="H60" s="106"/>
      <c r="I60" s="107"/>
      <c r="J60" s="98"/>
      <c r="K60" s="98"/>
      <c r="L60" s="22"/>
    </row>
    <row r="61" spans="1:12" ht="15" customHeight="1">
      <c r="A61" s="22"/>
      <c r="B61" s="132" t="s">
        <v>155</v>
      </c>
      <c r="C61" s="133"/>
      <c r="D61" s="134"/>
      <c r="E61" s="40">
        <v>26010782</v>
      </c>
      <c r="F61" s="40">
        <v>23899006</v>
      </c>
      <c r="G61" s="44" t="s">
        <v>17</v>
      </c>
      <c r="H61" s="45"/>
      <c r="I61" s="46"/>
      <c r="J61" s="40">
        <v>932350</v>
      </c>
      <c r="K61" s="40">
        <v>478551</v>
      </c>
      <c r="L61" s="22"/>
    </row>
    <row r="62" spans="1:12" ht="14.25" customHeight="1">
      <c r="A62" s="22"/>
      <c r="B62" s="147" t="s">
        <v>156</v>
      </c>
      <c r="C62" s="147"/>
      <c r="D62" s="147"/>
      <c r="E62" s="40"/>
      <c r="F62" s="40"/>
      <c r="G62" s="44" t="s">
        <v>19</v>
      </c>
      <c r="H62" s="45"/>
      <c r="I62" s="46"/>
      <c r="J62" s="40">
        <v>1736062</v>
      </c>
      <c r="K62" s="40">
        <v>2621698</v>
      </c>
      <c r="L62" s="22"/>
    </row>
    <row r="63" spans="1:12" ht="12.75">
      <c r="A63" s="22"/>
      <c r="B63" s="153" t="s">
        <v>157</v>
      </c>
      <c r="C63" s="153"/>
      <c r="D63" s="153"/>
      <c r="E63" s="39">
        <v>26010782</v>
      </c>
      <c r="F63" s="39">
        <v>23899006</v>
      </c>
      <c r="G63" s="41" t="s">
        <v>21</v>
      </c>
      <c r="H63" s="42"/>
      <c r="I63" s="43"/>
      <c r="J63" s="40">
        <v>14039746</v>
      </c>
      <c r="K63" s="40">
        <v>12656766</v>
      </c>
      <c r="L63" s="22"/>
    </row>
    <row r="64" spans="1:12" ht="15" customHeight="1">
      <c r="A64" s="22"/>
      <c r="B64" s="153" t="s">
        <v>158</v>
      </c>
      <c r="C64" s="153"/>
      <c r="D64" s="153"/>
      <c r="E64" s="39">
        <v>13816859</v>
      </c>
      <c r="F64" s="39">
        <v>18160619</v>
      </c>
      <c r="G64" s="47" t="s">
        <v>167</v>
      </c>
      <c r="H64" s="48"/>
      <c r="I64" s="49"/>
      <c r="J64" s="39">
        <v>60435</v>
      </c>
      <c r="K64" s="39">
        <v>64366</v>
      </c>
      <c r="L64" s="22"/>
    </row>
    <row r="65" spans="1:12" ht="12.75">
      <c r="A65" s="22"/>
      <c r="B65" s="22"/>
      <c r="C65" s="22"/>
      <c r="D65" s="22"/>
      <c r="E65" s="22"/>
      <c r="F65" s="22"/>
      <c r="G65" s="160" t="s">
        <v>159</v>
      </c>
      <c r="H65" s="161"/>
      <c r="I65" s="162"/>
      <c r="J65" s="39">
        <v>26010782</v>
      </c>
      <c r="K65" s="39">
        <v>23899006</v>
      </c>
      <c r="L65" s="22"/>
    </row>
    <row r="66" spans="1:12" ht="12.75">
      <c r="A66" s="22"/>
      <c r="B66" s="22"/>
      <c r="C66" s="22"/>
      <c r="D66" s="22"/>
      <c r="E66" s="22"/>
      <c r="F66" s="22"/>
      <c r="G66" s="99" t="s">
        <v>160</v>
      </c>
      <c r="H66" s="100"/>
      <c r="I66" s="101"/>
      <c r="J66" s="39">
        <v>13816859</v>
      </c>
      <c r="K66" s="39">
        <v>18160619</v>
      </c>
      <c r="L66" s="22"/>
    </row>
    <row r="67" spans="1:12" ht="12.75">
      <c r="A67" s="22"/>
      <c r="B67" s="22"/>
      <c r="C67" s="22"/>
      <c r="D67" s="22"/>
      <c r="E67" s="22"/>
      <c r="F67" s="22"/>
      <c r="G67" s="50" t="s">
        <v>137</v>
      </c>
      <c r="H67" s="51"/>
      <c r="I67" s="52"/>
      <c r="J67" s="53">
        <v>1000533</v>
      </c>
      <c r="K67" s="53">
        <v>924726</v>
      </c>
      <c r="L67" s="22"/>
    </row>
    <row r="68" spans="1:11" ht="12.75">
      <c r="A68" s="22"/>
      <c r="B68" s="163" t="s">
        <v>140</v>
      </c>
      <c r="C68" s="164"/>
      <c r="D68" s="164"/>
      <c r="E68" s="164"/>
      <c r="F68" s="164"/>
      <c r="G68" s="164" t="s">
        <v>141</v>
      </c>
      <c r="H68" s="164"/>
      <c r="I68" s="164"/>
      <c r="J68" s="164"/>
      <c r="K68" s="164"/>
    </row>
    <row r="69" spans="1:11" ht="21" customHeight="1">
      <c r="A69" s="22"/>
      <c r="B69" s="165"/>
      <c r="C69" s="165"/>
      <c r="D69" s="165"/>
      <c r="E69" s="165"/>
      <c r="F69" s="165"/>
      <c r="G69" s="164"/>
      <c r="H69" s="164"/>
      <c r="I69" s="164"/>
      <c r="J69" s="164"/>
      <c r="K69" s="164"/>
    </row>
    <row r="70" spans="1:11" ht="12.75" customHeight="1">
      <c r="A70" s="22"/>
      <c r="B70" s="166" t="s">
        <v>46</v>
      </c>
      <c r="C70" s="166"/>
      <c r="D70" s="166"/>
      <c r="E70" s="167">
        <v>2009</v>
      </c>
      <c r="F70" s="167">
        <v>2008</v>
      </c>
      <c r="G70" s="148" t="s">
        <v>22</v>
      </c>
      <c r="H70" s="147"/>
      <c r="I70" s="147"/>
      <c r="J70" s="167">
        <v>2009</v>
      </c>
      <c r="K70" s="167">
        <v>2008</v>
      </c>
    </row>
    <row r="71" spans="1:11" ht="12.75">
      <c r="A71" s="22"/>
      <c r="B71" s="166"/>
      <c r="C71" s="166"/>
      <c r="D71" s="166"/>
      <c r="E71" s="167"/>
      <c r="F71" s="167"/>
      <c r="G71" s="147"/>
      <c r="H71" s="147"/>
      <c r="I71" s="147"/>
      <c r="J71" s="167"/>
      <c r="K71" s="167"/>
    </row>
    <row r="72" spans="1:11" ht="12.75">
      <c r="A72" s="22"/>
      <c r="B72" s="166"/>
      <c r="C72" s="166"/>
      <c r="D72" s="166"/>
      <c r="E72" s="167"/>
      <c r="F72" s="167"/>
      <c r="G72" s="141" t="s">
        <v>23</v>
      </c>
      <c r="H72" s="141"/>
      <c r="I72" s="141"/>
      <c r="J72" s="20">
        <v>21588101</v>
      </c>
      <c r="K72" s="20">
        <v>17930970</v>
      </c>
    </row>
    <row r="73" spans="1:11" ht="12.75">
      <c r="A73" s="22"/>
      <c r="B73" s="141" t="s">
        <v>24</v>
      </c>
      <c r="C73" s="141"/>
      <c r="D73" s="141"/>
      <c r="E73" s="20">
        <v>22300666</v>
      </c>
      <c r="F73" s="20">
        <v>19961327</v>
      </c>
      <c r="G73" s="141" t="s">
        <v>27</v>
      </c>
      <c r="H73" s="141"/>
      <c r="I73" s="141"/>
      <c r="J73" s="20">
        <v>20484727</v>
      </c>
      <c r="K73" s="20">
        <v>17070185</v>
      </c>
    </row>
    <row r="74" spans="1:11" ht="12.75">
      <c r="A74" s="22"/>
      <c r="B74" s="141" t="s">
        <v>25</v>
      </c>
      <c r="C74" s="141"/>
      <c r="D74" s="141"/>
      <c r="E74" s="20">
        <v>21457439</v>
      </c>
      <c r="F74" s="20">
        <v>19626113</v>
      </c>
      <c r="G74" s="141" t="s">
        <v>50</v>
      </c>
      <c r="H74" s="141"/>
      <c r="I74" s="141"/>
      <c r="J74" s="20">
        <f>+J72-J73</f>
        <v>1103374</v>
      </c>
      <c r="K74" s="20">
        <f>+K72-K73</f>
        <v>860785</v>
      </c>
    </row>
    <row r="75" spans="1:11" ht="12.75">
      <c r="A75" s="22"/>
      <c r="B75" s="141" t="s">
        <v>26</v>
      </c>
      <c r="C75" s="141"/>
      <c r="D75" s="141"/>
      <c r="E75" s="54">
        <f>+E73-E74</f>
        <v>843227</v>
      </c>
      <c r="F75" s="54">
        <v>335214</v>
      </c>
      <c r="G75" s="141" t="s">
        <v>31</v>
      </c>
      <c r="H75" s="141"/>
      <c r="I75" s="141"/>
      <c r="J75" s="20">
        <v>1813320</v>
      </c>
      <c r="K75" s="20">
        <v>1932734</v>
      </c>
    </row>
    <row r="76" spans="1:11" ht="12.75">
      <c r="A76" s="22"/>
      <c r="B76" s="148" t="s">
        <v>51</v>
      </c>
      <c r="C76" s="148"/>
      <c r="D76" s="148"/>
      <c r="E76" s="142"/>
      <c r="F76" s="142"/>
      <c r="G76" s="141" t="s">
        <v>33</v>
      </c>
      <c r="H76" s="141"/>
      <c r="I76" s="141"/>
      <c r="J76" s="20">
        <v>2137177</v>
      </c>
      <c r="K76" s="20">
        <v>2056287</v>
      </c>
    </row>
    <row r="77" spans="1:11" ht="12.75" customHeight="1">
      <c r="A77" s="22"/>
      <c r="B77" s="148"/>
      <c r="C77" s="148"/>
      <c r="D77" s="148"/>
      <c r="E77" s="143"/>
      <c r="F77" s="143"/>
      <c r="G77" s="168" t="s">
        <v>34</v>
      </c>
      <c r="H77" s="168"/>
      <c r="I77" s="168"/>
      <c r="J77" s="20">
        <v>1124699</v>
      </c>
      <c r="K77" s="20">
        <v>394071</v>
      </c>
    </row>
    <row r="78" spans="1:11" ht="18" customHeight="1">
      <c r="A78" s="22"/>
      <c r="B78" s="154" t="s">
        <v>28</v>
      </c>
      <c r="C78" s="154"/>
      <c r="D78" s="154"/>
      <c r="E78" s="20">
        <v>340287</v>
      </c>
      <c r="F78" s="20">
        <v>428339</v>
      </c>
      <c r="G78" s="168" t="s">
        <v>36</v>
      </c>
      <c r="H78" s="148"/>
      <c r="I78" s="148"/>
      <c r="J78" s="20">
        <v>739649</v>
      </c>
      <c r="K78" s="20">
        <v>293491</v>
      </c>
    </row>
    <row r="79" spans="1:11" ht="24.75" customHeight="1">
      <c r="A79" s="22"/>
      <c r="B79" s="154" t="s">
        <v>29</v>
      </c>
      <c r="C79" s="154"/>
      <c r="D79" s="154"/>
      <c r="E79" s="20">
        <v>847617</v>
      </c>
      <c r="F79" s="20">
        <v>1297602</v>
      </c>
      <c r="G79" s="154" t="s">
        <v>58</v>
      </c>
      <c r="H79" s="141"/>
      <c r="I79" s="141"/>
      <c r="J79" s="20">
        <v>1164567</v>
      </c>
      <c r="K79" s="20">
        <f>+K74+K75+K77-K76-K78</f>
        <v>837812</v>
      </c>
    </row>
    <row r="80" spans="1:11" ht="20.25" customHeight="1">
      <c r="A80" s="22"/>
      <c r="B80" s="141" t="s">
        <v>26</v>
      </c>
      <c r="C80" s="141"/>
      <c r="D80" s="141"/>
      <c r="E80" s="20">
        <f>+E78-E79</f>
        <v>-507330</v>
      </c>
      <c r="F80" s="20">
        <v>-869263</v>
      </c>
      <c r="G80" s="138" t="s">
        <v>52</v>
      </c>
      <c r="H80" s="139"/>
      <c r="I80" s="140"/>
      <c r="J80" s="20">
        <v>-379</v>
      </c>
      <c r="K80" s="20">
        <v>-565</v>
      </c>
    </row>
    <row r="81" spans="1:11" ht="12.75" customHeight="1">
      <c r="A81" s="22"/>
      <c r="B81" s="148" t="s">
        <v>53</v>
      </c>
      <c r="C81" s="148"/>
      <c r="D81" s="148"/>
      <c r="E81" s="169"/>
      <c r="F81" s="169"/>
      <c r="G81" s="148" t="s">
        <v>40</v>
      </c>
      <c r="H81" s="148"/>
      <c r="I81" s="148"/>
      <c r="J81" s="170">
        <v>1164188</v>
      </c>
      <c r="K81" s="170">
        <v>837247</v>
      </c>
    </row>
    <row r="82" spans="1:11" ht="12.75">
      <c r="A82" s="22"/>
      <c r="B82" s="148"/>
      <c r="C82" s="148"/>
      <c r="D82" s="148"/>
      <c r="E82" s="169"/>
      <c r="F82" s="169"/>
      <c r="G82" s="148"/>
      <c r="H82" s="148"/>
      <c r="I82" s="148"/>
      <c r="J82" s="170"/>
      <c r="K82" s="170"/>
    </row>
    <row r="83" spans="1:11" ht="21" customHeight="1">
      <c r="A83" s="22"/>
      <c r="B83" s="154" t="s">
        <v>30</v>
      </c>
      <c r="C83" s="154"/>
      <c r="D83" s="154"/>
      <c r="E83" s="20">
        <v>1092997</v>
      </c>
      <c r="F83" s="20">
        <v>2290846</v>
      </c>
      <c r="G83" s="153" t="s">
        <v>42</v>
      </c>
      <c r="H83" s="153"/>
      <c r="I83" s="153"/>
      <c r="J83" s="20">
        <f>92534+2716</f>
        <v>95250</v>
      </c>
      <c r="K83" s="20">
        <v>60820</v>
      </c>
    </row>
    <row r="84" spans="1:12" ht="23.25" customHeight="1">
      <c r="A84" s="22"/>
      <c r="B84" s="154" t="s">
        <v>32</v>
      </c>
      <c r="C84" s="154"/>
      <c r="D84" s="154"/>
      <c r="E84" s="20">
        <v>1350116</v>
      </c>
      <c r="F84" s="20">
        <v>881446</v>
      </c>
      <c r="G84" s="171" t="s">
        <v>54</v>
      </c>
      <c r="H84" s="172"/>
      <c r="I84" s="172"/>
      <c r="J84" s="20"/>
      <c r="K84" s="20"/>
      <c r="L84" s="16"/>
    </row>
    <row r="85" spans="1:12" ht="16.5" customHeight="1">
      <c r="A85" s="22"/>
      <c r="B85" s="141" t="s">
        <v>26</v>
      </c>
      <c r="C85" s="141"/>
      <c r="D85" s="141"/>
      <c r="E85" s="20">
        <f>+E83-E84</f>
        <v>-257119</v>
      </c>
      <c r="F85" s="20">
        <v>1409400</v>
      </c>
      <c r="G85" s="172" t="s">
        <v>55</v>
      </c>
      <c r="H85" s="172"/>
      <c r="I85" s="172"/>
      <c r="J85" s="13">
        <f>+J81-J83</f>
        <v>1068938</v>
      </c>
      <c r="K85" s="13">
        <f>+K81-K83</f>
        <v>776427</v>
      </c>
      <c r="L85" s="16"/>
    </row>
    <row r="86" spans="1:12" ht="28.5" customHeight="1">
      <c r="A86" s="22"/>
      <c r="B86" s="155" t="s">
        <v>35</v>
      </c>
      <c r="C86" s="155"/>
      <c r="D86" s="155"/>
      <c r="E86" s="20">
        <v>23733950</v>
      </c>
      <c r="F86" s="20">
        <v>22680512</v>
      </c>
      <c r="G86" s="171" t="s">
        <v>59</v>
      </c>
      <c r="H86" s="172"/>
      <c r="I86" s="172"/>
      <c r="J86" s="20">
        <v>200922</v>
      </c>
      <c r="K86" s="20">
        <v>86411</v>
      </c>
      <c r="L86" s="16"/>
    </row>
    <row r="87" spans="1:11" ht="35.25" customHeight="1">
      <c r="A87" s="22"/>
      <c r="B87" s="155" t="s">
        <v>37</v>
      </c>
      <c r="C87" s="155"/>
      <c r="D87" s="155"/>
      <c r="E87" s="20">
        <v>23655172</v>
      </c>
      <c r="F87" s="20">
        <v>21805161</v>
      </c>
      <c r="G87" s="173" t="s">
        <v>56</v>
      </c>
      <c r="H87" s="153"/>
      <c r="I87" s="153"/>
      <c r="J87" s="20">
        <v>868016</v>
      </c>
      <c r="K87" s="20">
        <v>690016</v>
      </c>
    </row>
    <row r="88" spans="1:11" ht="18" customHeight="1">
      <c r="A88" s="22"/>
      <c r="B88" s="147" t="s">
        <v>38</v>
      </c>
      <c r="C88" s="147"/>
      <c r="D88" s="147"/>
      <c r="E88" s="54">
        <v>78778</v>
      </c>
      <c r="F88" s="54">
        <v>875351</v>
      </c>
      <c r="G88" s="153" t="s">
        <v>57</v>
      </c>
      <c r="H88" s="153"/>
      <c r="I88" s="153"/>
      <c r="J88" s="20"/>
      <c r="K88" s="20"/>
    </row>
    <row r="89" spans="1:11" ht="15" customHeight="1">
      <c r="A89" s="22"/>
      <c r="B89" s="148" t="s">
        <v>39</v>
      </c>
      <c r="C89" s="148"/>
      <c r="D89" s="148"/>
      <c r="E89" s="169">
        <f>+F93</f>
        <v>3085355</v>
      </c>
      <c r="F89" s="169">
        <v>2358656</v>
      </c>
      <c r="G89" s="153" t="s">
        <v>44</v>
      </c>
      <c r="H89" s="153"/>
      <c r="I89" s="153"/>
      <c r="J89" s="20"/>
      <c r="K89" s="20"/>
    </row>
    <row r="90" spans="1:11" ht="21.75" customHeight="1">
      <c r="A90" s="22"/>
      <c r="B90" s="148"/>
      <c r="C90" s="148"/>
      <c r="D90" s="148"/>
      <c r="E90" s="169"/>
      <c r="F90" s="169"/>
      <c r="G90" s="173" t="s">
        <v>45</v>
      </c>
      <c r="H90" s="153"/>
      <c r="I90" s="153"/>
      <c r="J90" s="20"/>
      <c r="K90" s="20"/>
    </row>
    <row r="91" spans="1:11" ht="24" customHeight="1">
      <c r="A91" s="22"/>
      <c r="B91" s="148" t="s">
        <v>41</v>
      </c>
      <c r="C91" s="148"/>
      <c r="D91" s="148"/>
      <c r="E91" s="142">
        <f>384203-578842</f>
        <v>-194639</v>
      </c>
      <c r="F91" s="142">
        <v>-148652</v>
      </c>
      <c r="G91" s="174"/>
      <c r="H91" s="175"/>
      <c r="I91" s="175"/>
      <c r="J91" s="55"/>
      <c r="K91" s="55"/>
    </row>
    <row r="92" spans="1:11" ht="4.5" customHeight="1">
      <c r="A92" s="22"/>
      <c r="B92" s="148"/>
      <c r="C92" s="148"/>
      <c r="D92" s="148"/>
      <c r="E92" s="143"/>
      <c r="F92" s="143"/>
      <c r="G92" s="22"/>
      <c r="H92" s="22"/>
      <c r="I92" s="22"/>
      <c r="J92" s="22"/>
      <c r="K92" s="22"/>
    </row>
    <row r="93" spans="1:11" ht="12.75">
      <c r="A93" s="22"/>
      <c r="B93" s="148" t="s">
        <v>43</v>
      </c>
      <c r="C93" s="148"/>
      <c r="D93" s="148"/>
      <c r="E93" s="170">
        <v>2969494</v>
      </c>
      <c r="F93" s="170">
        <v>3085355</v>
      </c>
      <c r="G93" s="22"/>
      <c r="H93" s="22"/>
      <c r="I93" s="22"/>
      <c r="J93" s="22"/>
      <c r="K93" s="22"/>
    </row>
    <row r="94" spans="1:11" ht="9" customHeight="1">
      <c r="A94" s="22"/>
      <c r="B94" s="148"/>
      <c r="C94" s="148"/>
      <c r="D94" s="148"/>
      <c r="E94" s="170"/>
      <c r="F94" s="170"/>
      <c r="G94" s="22"/>
      <c r="H94" s="22"/>
      <c r="I94" s="22"/>
      <c r="J94" s="22"/>
      <c r="K94" s="22"/>
    </row>
    <row r="95" spans="1:11" ht="19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9.5" customHeight="1">
      <c r="A96" s="149" t="s">
        <v>142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</row>
    <row r="97" spans="1:11" ht="10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3.5" customHeight="1">
      <c r="A98" s="22"/>
      <c r="B98" s="56"/>
      <c r="C98" s="57"/>
      <c r="D98" s="150">
        <v>2009</v>
      </c>
      <c r="E98" s="151"/>
      <c r="F98" s="151"/>
      <c r="G98" s="152"/>
      <c r="H98" s="150">
        <v>2008</v>
      </c>
      <c r="I98" s="151"/>
      <c r="J98" s="151"/>
      <c r="K98" s="152"/>
    </row>
    <row r="99" spans="1:11" ht="27.75" customHeight="1" hidden="1">
      <c r="A99" s="22"/>
      <c r="B99" s="58"/>
      <c r="C99" s="59"/>
      <c r="D99" s="60"/>
      <c r="E99" s="61"/>
      <c r="F99" s="61"/>
      <c r="G99" s="62"/>
      <c r="H99" s="60"/>
      <c r="I99" s="61"/>
      <c r="J99" s="61"/>
      <c r="K99" s="62"/>
    </row>
    <row r="100" spans="1:11" ht="20.25" customHeight="1">
      <c r="A100" s="22"/>
      <c r="B100" s="63"/>
      <c r="C100" s="64"/>
      <c r="D100" s="65" t="s">
        <v>61</v>
      </c>
      <c r="E100" s="65" t="s">
        <v>62</v>
      </c>
      <c r="F100" s="65" t="s">
        <v>63</v>
      </c>
      <c r="G100" s="65" t="s">
        <v>64</v>
      </c>
      <c r="H100" s="65" t="s">
        <v>61</v>
      </c>
      <c r="I100" s="65" t="s">
        <v>62</v>
      </c>
      <c r="J100" s="65" t="s">
        <v>63</v>
      </c>
      <c r="K100" s="65" t="s">
        <v>64</v>
      </c>
    </row>
    <row r="101" spans="1:13" ht="15.75" customHeight="1">
      <c r="A101" s="22"/>
      <c r="B101" s="114" t="s">
        <v>65</v>
      </c>
      <c r="C101" s="115"/>
      <c r="D101" s="54">
        <f>+K101</f>
        <v>3563641</v>
      </c>
      <c r="E101" s="21">
        <v>461479</v>
      </c>
      <c r="F101" s="21">
        <v>57758</v>
      </c>
      <c r="G101" s="66">
        <f>+D101+E101-F101</f>
        <v>3967362</v>
      </c>
      <c r="H101" s="54">
        <v>3445706</v>
      </c>
      <c r="I101" s="21">
        <v>314047</v>
      </c>
      <c r="J101" s="21">
        <v>196112</v>
      </c>
      <c r="K101" s="66">
        <f>+H101+I101-J101</f>
        <v>3563641</v>
      </c>
      <c r="M101" s="14"/>
    </row>
    <row r="102" spans="1:13" ht="15.75" customHeight="1">
      <c r="A102" s="22"/>
      <c r="B102" s="114" t="s">
        <v>66</v>
      </c>
      <c r="C102" s="115"/>
      <c r="D102" s="54">
        <f aca="true" t="shared" si="0" ref="D102:D112">+K102</f>
        <v>101320</v>
      </c>
      <c r="E102" s="21">
        <v>11</v>
      </c>
      <c r="F102" s="21">
        <v>2376</v>
      </c>
      <c r="G102" s="66">
        <f aca="true" t="shared" si="1" ref="G102:G112">+D102+E102-F102</f>
        <v>98955</v>
      </c>
      <c r="H102" s="54">
        <v>87696</v>
      </c>
      <c r="I102" s="21">
        <v>15593</v>
      </c>
      <c r="J102" s="21">
        <v>1969</v>
      </c>
      <c r="K102" s="66">
        <f>+H102+I102-J102</f>
        <v>101320</v>
      </c>
      <c r="M102" s="14"/>
    </row>
    <row r="103" spans="1:13" ht="15.75" customHeight="1">
      <c r="A103" s="22"/>
      <c r="B103" s="114" t="s">
        <v>67</v>
      </c>
      <c r="C103" s="115"/>
      <c r="D103" s="54">
        <f t="shared" si="0"/>
        <v>0</v>
      </c>
      <c r="E103" s="54"/>
      <c r="F103" s="54"/>
      <c r="G103" s="66">
        <f t="shared" si="1"/>
        <v>0</v>
      </c>
      <c r="H103" s="54"/>
      <c r="I103" s="54"/>
      <c r="J103" s="54"/>
      <c r="K103" s="66"/>
      <c r="M103" s="15"/>
    </row>
    <row r="104" spans="1:13" ht="15.75" customHeight="1">
      <c r="A104" s="22"/>
      <c r="B104" s="114" t="s">
        <v>68</v>
      </c>
      <c r="C104" s="115"/>
      <c r="D104" s="54">
        <f t="shared" si="0"/>
        <v>228504</v>
      </c>
      <c r="E104" s="54">
        <v>5736</v>
      </c>
      <c r="F104" s="54">
        <v>1679</v>
      </c>
      <c r="G104" s="66">
        <f t="shared" si="1"/>
        <v>232561</v>
      </c>
      <c r="H104" s="54">
        <v>232491</v>
      </c>
      <c r="I104" s="54"/>
      <c r="J104" s="54">
        <v>3987</v>
      </c>
      <c r="K104" s="66">
        <f aca="true" t="shared" si="2" ref="K104:K111">+H104+I104-J104</f>
        <v>228504</v>
      </c>
      <c r="M104" s="11"/>
    </row>
    <row r="105" spans="1:13" ht="15.75" customHeight="1">
      <c r="A105" s="22"/>
      <c r="B105" s="114" t="s">
        <v>69</v>
      </c>
      <c r="C105" s="115"/>
      <c r="D105" s="54">
        <f t="shared" si="0"/>
        <v>257951</v>
      </c>
      <c r="E105" s="54">
        <v>44606</v>
      </c>
      <c r="F105" s="54">
        <v>2786</v>
      </c>
      <c r="G105" s="66">
        <f t="shared" si="1"/>
        <v>299771</v>
      </c>
      <c r="H105" s="54">
        <v>218532</v>
      </c>
      <c r="I105" s="54">
        <v>49423</v>
      </c>
      <c r="J105" s="54">
        <v>10004</v>
      </c>
      <c r="K105" s="66">
        <f t="shared" si="2"/>
        <v>257951</v>
      </c>
      <c r="M105" s="11"/>
    </row>
    <row r="106" spans="1:13" ht="15.75" customHeight="1">
      <c r="A106" s="22"/>
      <c r="B106" s="114" t="s">
        <v>70</v>
      </c>
      <c r="C106" s="115"/>
      <c r="D106" s="54">
        <f t="shared" si="0"/>
        <v>929183</v>
      </c>
      <c r="E106" s="54">
        <v>53161</v>
      </c>
      <c r="F106" s="54">
        <v>113211</v>
      </c>
      <c r="G106" s="66">
        <f t="shared" si="1"/>
        <v>869133</v>
      </c>
      <c r="H106" s="54">
        <v>1021221</v>
      </c>
      <c r="I106" s="54">
        <v>194006</v>
      </c>
      <c r="J106" s="54">
        <v>286044</v>
      </c>
      <c r="K106" s="66">
        <f t="shared" si="2"/>
        <v>929183</v>
      </c>
      <c r="M106" s="11"/>
    </row>
    <row r="107" spans="1:13" ht="15.75" customHeight="1">
      <c r="A107" s="22"/>
      <c r="B107" s="114" t="s">
        <v>161</v>
      </c>
      <c r="C107" s="115"/>
      <c r="D107" s="54">
        <f t="shared" si="0"/>
        <v>61565</v>
      </c>
      <c r="E107" s="54">
        <v>13882</v>
      </c>
      <c r="F107" s="54">
        <v>7801</v>
      </c>
      <c r="G107" s="66">
        <f t="shared" si="1"/>
        <v>67646</v>
      </c>
      <c r="H107" s="54"/>
      <c r="I107" s="54">
        <v>191613</v>
      </c>
      <c r="J107" s="54">
        <v>130048</v>
      </c>
      <c r="K107" s="66">
        <f t="shared" si="2"/>
        <v>61565</v>
      </c>
      <c r="M107" s="11"/>
    </row>
    <row r="108" spans="1:13" ht="15.75" customHeight="1">
      <c r="A108" s="22"/>
      <c r="B108" s="114" t="s">
        <v>162</v>
      </c>
      <c r="C108" s="115"/>
      <c r="D108" s="54">
        <f t="shared" si="0"/>
        <v>11751</v>
      </c>
      <c r="E108" s="54">
        <v>9258</v>
      </c>
      <c r="F108" s="54">
        <v>3383</v>
      </c>
      <c r="G108" s="66">
        <f t="shared" si="1"/>
        <v>17626</v>
      </c>
      <c r="H108" s="54"/>
      <c r="I108" s="54">
        <v>45562</v>
      </c>
      <c r="J108" s="54">
        <v>33811</v>
      </c>
      <c r="K108" s="66">
        <f t="shared" si="2"/>
        <v>11751</v>
      </c>
      <c r="M108" s="11"/>
    </row>
    <row r="109" spans="1:13" ht="15.75" customHeight="1">
      <c r="A109" s="22"/>
      <c r="B109" s="114" t="s">
        <v>71</v>
      </c>
      <c r="C109" s="115"/>
      <c r="D109" s="54">
        <f t="shared" si="0"/>
        <v>3065617</v>
      </c>
      <c r="E109" s="54">
        <v>1910399</v>
      </c>
      <c r="F109" s="54">
        <v>1025071</v>
      </c>
      <c r="G109" s="66">
        <f t="shared" si="1"/>
        <v>3950945</v>
      </c>
      <c r="H109" s="54">
        <v>2420442</v>
      </c>
      <c r="I109" s="54">
        <v>1911739</v>
      </c>
      <c r="J109" s="54">
        <v>1266564</v>
      </c>
      <c r="K109" s="66">
        <f t="shared" si="2"/>
        <v>3065617</v>
      </c>
      <c r="M109" s="11"/>
    </row>
    <row r="110" spans="1:13" ht="15.75" customHeight="1">
      <c r="A110" s="22"/>
      <c r="B110" s="114" t="s">
        <v>72</v>
      </c>
      <c r="C110" s="115"/>
      <c r="D110" s="54">
        <f t="shared" si="0"/>
        <v>114978</v>
      </c>
      <c r="E110" s="54">
        <v>129037</v>
      </c>
      <c r="F110" s="54">
        <v>21375</v>
      </c>
      <c r="G110" s="66">
        <f t="shared" si="1"/>
        <v>222640</v>
      </c>
      <c r="H110" s="54">
        <v>100119</v>
      </c>
      <c r="I110" s="54">
        <v>27266</v>
      </c>
      <c r="J110" s="54">
        <v>12407</v>
      </c>
      <c r="K110" s="66">
        <f t="shared" si="2"/>
        <v>114978</v>
      </c>
      <c r="M110" s="11"/>
    </row>
    <row r="111" spans="1:13" ht="15.75" customHeight="1">
      <c r="A111" s="22"/>
      <c r="B111" s="156" t="s">
        <v>73</v>
      </c>
      <c r="C111" s="157"/>
      <c r="D111" s="54">
        <f t="shared" si="0"/>
        <v>3427</v>
      </c>
      <c r="E111" s="54">
        <v>4647</v>
      </c>
      <c r="F111" s="54">
        <v>4156</v>
      </c>
      <c r="G111" s="66">
        <f t="shared" si="1"/>
        <v>3918</v>
      </c>
      <c r="H111" s="54"/>
      <c r="I111" s="54">
        <v>3427</v>
      </c>
      <c r="J111" s="54"/>
      <c r="K111" s="66">
        <f t="shared" si="2"/>
        <v>3427</v>
      </c>
      <c r="M111" s="12"/>
    </row>
    <row r="112" spans="1:13" ht="15.75" customHeight="1">
      <c r="A112" s="22"/>
      <c r="B112" s="158" t="s">
        <v>74</v>
      </c>
      <c r="C112" s="159"/>
      <c r="D112" s="54">
        <f t="shared" si="0"/>
        <v>8077625</v>
      </c>
      <c r="E112" s="13">
        <v>2346332</v>
      </c>
      <c r="F112" s="13">
        <v>1181768</v>
      </c>
      <c r="G112" s="66">
        <f t="shared" si="1"/>
        <v>9242189</v>
      </c>
      <c r="H112" s="13">
        <f>+H101+H102+H103+H104+H105+H106++H107-H108+H109-H110-H111</f>
        <v>7325969</v>
      </c>
      <c r="I112" s="13">
        <f>+I101+I102+I103+I104+I105+I106++I107-I108+I109-I110-I111</f>
        <v>2600166</v>
      </c>
      <c r="J112" s="13">
        <f>+J101+J102+J103+J104+J105+J106++J107-J108+J109-J110-J111</f>
        <v>1848510</v>
      </c>
      <c r="K112" s="13">
        <f>+K101+K102+K103+K104+K105+K106++K107-K108+K109-K110-K111</f>
        <v>8077625</v>
      </c>
      <c r="L112" s="16"/>
      <c r="M112" s="12"/>
    </row>
    <row r="113" spans="1:11" ht="15.75" customHeight="1">
      <c r="A113" s="67"/>
      <c r="B113" s="156" t="s">
        <v>75</v>
      </c>
      <c r="C113" s="157"/>
      <c r="D113" s="68"/>
      <c r="E113" s="69"/>
      <c r="F113" s="69"/>
      <c r="G113" s="69"/>
      <c r="H113" s="69"/>
      <c r="I113" s="69"/>
      <c r="J113" s="69"/>
      <c r="K113" s="70"/>
    </row>
    <row r="114" spans="1:11" ht="24" customHeight="1">
      <c r="A114" s="176"/>
      <c r="B114" s="176"/>
      <c r="C114" s="71"/>
      <c r="D114" s="72"/>
      <c r="E114" s="72"/>
      <c r="F114" s="72"/>
      <c r="G114" s="73"/>
      <c r="H114" s="73"/>
      <c r="I114" s="73"/>
      <c r="J114" s="73"/>
      <c r="K114" s="73"/>
    </row>
    <row r="115" spans="1:11" ht="0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ht="78" customHeight="1">
      <c r="A116" s="22"/>
      <c r="B116" s="177" t="s">
        <v>169</v>
      </c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6" customHeight="1">
      <c r="A117" s="22"/>
      <c r="B117" s="74"/>
      <c r="C117" s="75"/>
      <c r="D117" s="75"/>
      <c r="E117" s="75"/>
      <c r="F117" s="75"/>
      <c r="G117" s="75"/>
      <c r="H117" s="75"/>
      <c r="I117" s="75"/>
      <c r="J117" s="75"/>
      <c r="K117" s="75"/>
    </row>
    <row r="118" spans="1:11" ht="31.5" customHeight="1">
      <c r="A118" s="22"/>
      <c r="B118" s="179" t="s">
        <v>118</v>
      </c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8.25" customHeight="1">
      <c r="A119" s="22"/>
      <c r="B119" s="181" t="s">
        <v>78</v>
      </c>
      <c r="C119" s="182"/>
      <c r="D119" s="182"/>
      <c r="E119" s="182"/>
      <c r="F119" s="182"/>
      <c r="G119" s="182"/>
      <c r="H119" s="182"/>
      <c r="I119" s="182"/>
      <c r="J119" s="182"/>
      <c r="K119" s="182"/>
    </row>
    <row r="120" spans="1:11" ht="5.25" customHeight="1" hidden="1">
      <c r="A120" s="2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</row>
    <row r="121" spans="1:11" ht="3.75" customHeight="1" hidden="1">
      <c r="A121" s="2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</row>
    <row r="122" spans="1:11" ht="12.75">
      <c r="A122" s="2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</row>
    <row r="123" spans="1:11" ht="8.25" customHeight="1">
      <c r="A123" s="2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</row>
    <row r="124" spans="1:11" ht="3.75" customHeight="1">
      <c r="A124" s="2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</row>
    <row r="125" spans="1:11" ht="2.25" customHeight="1">
      <c r="A125" s="2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</row>
    <row r="126" spans="1:11" ht="3.75" customHeight="1">
      <c r="A126" s="22"/>
      <c r="B126" s="76"/>
      <c r="C126" s="76"/>
      <c r="D126" s="76"/>
      <c r="E126" s="76"/>
      <c r="F126" s="76"/>
      <c r="G126" s="76"/>
      <c r="H126" s="76"/>
      <c r="I126" s="76"/>
      <c r="J126" s="76"/>
      <c r="K126" s="76"/>
    </row>
    <row r="127" spans="1:11" ht="32.25" customHeight="1">
      <c r="A127" s="22"/>
      <c r="B127" s="183" t="s">
        <v>119</v>
      </c>
      <c r="C127" s="184"/>
      <c r="D127" s="184"/>
      <c r="E127" s="184"/>
      <c r="F127" s="184"/>
      <c r="G127" s="184"/>
      <c r="H127" s="184"/>
      <c r="I127" s="184"/>
      <c r="J127" s="184"/>
      <c r="K127" s="184"/>
    </row>
    <row r="128" spans="1:11" ht="12.75">
      <c r="A128" s="22"/>
      <c r="B128" s="185" t="s">
        <v>166</v>
      </c>
      <c r="C128" s="186"/>
      <c r="D128" s="186"/>
      <c r="E128" s="186"/>
      <c r="F128" s="186"/>
      <c r="G128" s="186"/>
      <c r="H128" s="186"/>
      <c r="I128" s="186"/>
      <c r="J128" s="186"/>
      <c r="K128" s="186"/>
    </row>
    <row r="129" spans="1:11" ht="15.75" customHeight="1">
      <c r="A129" s="22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</row>
    <row r="130" spans="1:11" ht="12.75">
      <c r="A130" s="22"/>
      <c r="B130" s="181" t="s">
        <v>185</v>
      </c>
      <c r="C130" s="187"/>
      <c r="D130" s="187"/>
      <c r="E130" s="187"/>
      <c r="F130" s="187"/>
      <c r="G130" s="187"/>
      <c r="H130" s="187"/>
      <c r="I130" s="187"/>
      <c r="J130" s="187"/>
      <c r="K130" s="187"/>
    </row>
    <row r="131" spans="1:11" ht="5.25" customHeight="1">
      <c r="A131" s="22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</row>
    <row r="132" spans="1:11" ht="6" customHeight="1">
      <c r="A132" s="22"/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</row>
    <row r="133" spans="1:11" ht="29.25" customHeight="1">
      <c r="A133" s="22"/>
      <c r="B133" s="77"/>
      <c r="C133" s="77"/>
      <c r="D133" s="77"/>
      <c r="E133" s="77"/>
      <c r="F133" s="77"/>
      <c r="G133" s="77"/>
      <c r="H133" s="77"/>
      <c r="I133" s="77"/>
      <c r="J133" s="77"/>
      <c r="K133" s="77"/>
    </row>
    <row r="134" spans="2:11" ht="12.75">
      <c r="B134" s="2"/>
      <c r="C134" s="2"/>
      <c r="D134" s="2"/>
      <c r="E134" s="2"/>
      <c r="F134" s="4"/>
      <c r="G134" s="2"/>
      <c r="H134" s="188" t="s">
        <v>79</v>
      </c>
      <c r="I134" s="189"/>
      <c r="J134" s="189"/>
      <c r="K134" s="189"/>
    </row>
    <row r="135" spans="2:11" ht="12.75">
      <c r="B135" s="2"/>
      <c r="C135" s="2"/>
      <c r="D135" s="2"/>
      <c r="E135" s="2"/>
      <c r="F135" s="4"/>
      <c r="G135" s="2"/>
      <c r="H135" s="17"/>
      <c r="I135" s="18"/>
      <c r="J135" s="18"/>
      <c r="K135" s="18"/>
    </row>
    <row r="136" spans="2:11" ht="26.25" customHeight="1">
      <c r="B136" s="2"/>
      <c r="C136" s="2"/>
      <c r="D136" s="2"/>
      <c r="E136" s="2"/>
      <c r="F136" s="4"/>
      <c r="G136" s="2"/>
      <c r="H136" s="17"/>
      <c r="I136" s="18"/>
      <c r="J136" s="18"/>
      <c r="K136" s="18"/>
    </row>
    <row r="137" spans="2:11" ht="12.75">
      <c r="B137" s="2"/>
      <c r="C137" s="2"/>
      <c r="D137" s="2"/>
      <c r="E137" s="2"/>
      <c r="F137" s="4"/>
      <c r="G137" s="2"/>
      <c r="H137" s="190" t="s">
        <v>80</v>
      </c>
      <c r="I137" s="190"/>
      <c r="J137" s="190"/>
      <c r="K137" s="190"/>
    </row>
    <row r="138" spans="2:11" ht="9" customHeight="1">
      <c r="B138" s="2"/>
      <c r="C138" s="2"/>
      <c r="D138" s="2"/>
      <c r="E138" s="2"/>
      <c r="F138" s="4"/>
      <c r="G138" s="2"/>
      <c r="H138" s="1"/>
      <c r="I138" s="1"/>
      <c r="J138" s="1"/>
      <c r="K138" s="1"/>
    </row>
    <row r="139" spans="2:11" ht="12.75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</row>
    <row r="140" spans="2:11" ht="12.75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</row>
    <row r="141" spans="2:11" ht="24" customHeight="1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</row>
    <row r="142" spans="2:11" ht="65.25" customHeight="1"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</row>
  </sheetData>
  <mergeCells count="218">
    <mergeCell ref="B31:C31"/>
    <mergeCell ref="D31:G31"/>
    <mergeCell ref="H31:I31"/>
    <mergeCell ref="J31:K31"/>
    <mergeCell ref="B32:C32"/>
    <mergeCell ref="D32:G32"/>
    <mergeCell ref="H32:I32"/>
    <mergeCell ref="J32:K32"/>
    <mergeCell ref="B34:C34"/>
    <mergeCell ref="D34:G34"/>
    <mergeCell ref="H34:I34"/>
    <mergeCell ref="J34:K34"/>
    <mergeCell ref="B30:C30"/>
    <mergeCell ref="D30:G30"/>
    <mergeCell ref="H30:I30"/>
    <mergeCell ref="J30:K30"/>
    <mergeCell ref="B33:C33"/>
    <mergeCell ref="D33:G33"/>
    <mergeCell ref="H33:I33"/>
    <mergeCell ref="J33:K33"/>
    <mergeCell ref="D28:G28"/>
    <mergeCell ref="H28:I28"/>
    <mergeCell ref="J28:K28"/>
    <mergeCell ref="B29:C29"/>
    <mergeCell ref="D29:G29"/>
    <mergeCell ref="H29:I29"/>
    <mergeCell ref="J29:K29"/>
    <mergeCell ref="B27:C27"/>
    <mergeCell ref="D27:G27"/>
    <mergeCell ref="H27:I27"/>
    <mergeCell ref="J27:K27"/>
    <mergeCell ref="B25:C25"/>
    <mergeCell ref="D25:G25"/>
    <mergeCell ref="H25:I25"/>
    <mergeCell ref="J25:K25"/>
    <mergeCell ref="B24:C24"/>
    <mergeCell ref="D24:G24"/>
    <mergeCell ref="H24:I24"/>
    <mergeCell ref="J24:K24"/>
    <mergeCell ref="B23:C23"/>
    <mergeCell ref="D23:G23"/>
    <mergeCell ref="H23:I23"/>
    <mergeCell ref="J23:K23"/>
    <mergeCell ref="B22:C22"/>
    <mergeCell ref="D22:G22"/>
    <mergeCell ref="H22:I22"/>
    <mergeCell ref="J22:K22"/>
    <mergeCell ref="B21:C21"/>
    <mergeCell ref="D21:G21"/>
    <mergeCell ref="H21:I21"/>
    <mergeCell ref="J21:K21"/>
    <mergeCell ref="B20:C20"/>
    <mergeCell ref="D20:G20"/>
    <mergeCell ref="H20:I20"/>
    <mergeCell ref="J20:K20"/>
    <mergeCell ref="B19:C19"/>
    <mergeCell ref="D19:G19"/>
    <mergeCell ref="H19:I19"/>
    <mergeCell ref="J19:K19"/>
    <mergeCell ref="B18:C18"/>
    <mergeCell ref="D18:G18"/>
    <mergeCell ref="H18:I18"/>
    <mergeCell ref="J18:K18"/>
    <mergeCell ref="H16:I16"/>
    <mergeCell ref="J16:K16"/>
    <mergeCell ref="B17:C17"/>
    <mergeCell ref="D17:G17"/>
    <mergeCell ref="H17:I17"/>
    <mergeCell ref="J17:K17"/>
    <mergeCell ref="H134:K134"/>
    <mergeCell ref="H137:K137"/>
    <mergeCell ref="B139:K142"/>
    <mergeCell ref="B13:K13"/>
    <mergeCell ref="B15:C15"/>
    <mergeCell ref="D15:G15"/>
    <mergeCell ref="H15:I15"/>
    <mergeCell ref="J15:K15"/>
    <mergeCell ref="B16:C16"/>
    <mergeCell ref="D16:G16"/>
    <mergeCell ref="B119:K125"/>
    <mergeCell ref="B127:K127"/>
    <mergeCell ref="B128:K129"/>
    <mergeCell ref="B130:K132"/>
    <mergeCell ref="A114:B114"/>
    <mergeCell ref="B116:K116"/>
    <mergeCell ref="B113:C113"/>
    <mergeCell ref="B118:K118"/>
    <mergeCell ref="E91:E92"/>
    <mergeCell ref="F91:F92"/>
    <mergeCell ref="G91:I91"/>
    <mergeCell ref="B93:D94"/>
    <mergeCell ref="E93:E94"/>
    <mergeCell ref="F93:F94"/>
    <mergeCell ref="G87:I87"/>
    <mergeCell ref="B88:D88"/>
    <mergeCell ref="G88:I88"/>
    <mergeCell ref="B89:D90"/>
    <mergeCell ref="E89:E90"/>
    <mergeCell ref="F89:F90"/>
    <mergeCell ref="G89:I89"/>
    <mergeCell ref="G90:I90"/>
    <mergeCell ref="G84:I84"/>
    <mergeCell ref="B85:D85"/>
    <mergeCell ref="G85:I85"/>
    <mergeCell ref="B86:D86"/>
    <mergeCell ref="G86:I86"/>
    <mergeCell ref="J81:J82"/>
    <mergeCell ref="K81:K82"/>
    <mergeCell ref="B83:D83"/>
    <mergeCell ref="G83:I83"/>
    <mergeCell ref="G80:I80"/>
    <mergeCell ref="B81:D82"/>
    <mergeCell ref="E81:E82"/>
    <mergeCell ref="F81:F82"/>
    <mergeCell ref="G81:I82"/>
    <mergeCell ref="G77:I77"/>
    <mergeCell ref="B78:D78"/>
    <mergeCell ref="G78:I78"/>
    <mergeCell ref="B79:D79"/>
    <mergeCell ref="G79:I79"/>
    <mergeCell ref="K70:K71"/>
    <mergeCell ref="G72:I72"/>
    <mergeCell ref="B73:D73"/>
    <mergeCell ref="G73:I73"/>
    <mergeCell ref="B111:C111"/>
    <mergeCell ref="B112:C112"/>
    <mergeCell ref="G65:I65"/>
    <mergeCell ref="B68:F69"/>
    <mergeCell ref="G68:K69"/>
    <mergeCell ref="B70:D72"/>
    <mergeCell ref="E70:E72"/>
    <mergeCell ref="F70:F72"/>
    <mergeCell ref="G70:I71"/>
    <mergeCell ref="J70:J71"/>
    <mergeCell ref="B109:C109"/>
    <mergeCell ref="B110:C110"/>
    <mergeCell ref="B63:D63"/>
    <mergeCell ref="B64:D64"/>
    <mergeCell ref="B74:D74"/>
    <mergeCell ref="B75:D75"/>
    <mergeCell ref="B76:D77"/>
    <mergeCell ref="B80:D80"/>
    <mergeCell ref="B84:D84"/>
    <mergeCell ref="B87:D87"/>
    <mergeCell ref="B107:C107"/>
    <mergeCell ref="B108:C108"/>
    <mergeCell ref="B61:D61"/>
    <mergeCell ref="B62:D62"/>
    <mergeCell ref="B91:D92"/>
    <mergeCell ref="A96:K96"/>
    <mergeCell ref="D98:G98"/>
    <mergeCell ref="H98:K98"/>
    <mergeCell ref="B105:C105"/>
    <mergeCell ref="B106:C106"/>
    <mergeCell ref="B59:D59"/>
    <mergeCell ref="B60:D60"/>
    <mergeCell ref="G57:I57"/>
    <mergeCell ref="B56:D56"/>
    <mergeCell ref="B104:C104"/>
    <mergeCell ref="B57:D57"/>
    <mergeCell ref="B58:D58"/>
    <mergeCell ref="G74:I74"/>
    <mergeCell ref="G75:I75"/>
    <mergeCell ref="E76:E77"/>
    <mergeCell ref="F76:F77"/>
    <mergeCell ref="G76:I76"/>
    <mergeCell ref="B102:C102"/>
    <mergeCell ref="B103:C103"/>
    <mergeCell ref="B51:D51"/>
    <mergeCell ref="G51:I51"/>
    <mergeCell ref="B52:D52"/>
    <mergeCell ref="G52:I52"/>
    <mergeCell ref="B49:D49"/>
    <mergeCell ref="G49:I49"/>
    <mergeCell ref="B50:D50"/>
    <mergeCell ref="G50:I50"/>
    <mergeCell ref="B45:K45"/>
    <mergeCell ref="B47:K47"/>
    <mergeCell ref="B48:D48"/>
    <mergeCell ref="G48:I48"/>
    <mergeCell ref="B10:C10"/>
    <mergeCell ref="D10:G10"/>
    <mergeCell ref="H10:I10"/>
    <mergeCell ref="J10:K10"/>
    <mergeCell ref="B9:C9"/>
    <mergeCell ref="D9:G9"/>
    <mergeCell ref="H9:I9"/>
    <mergeCell ref="J9:K9"/>
    <mergeCell ref="B4:K4"/>
    <mergeCell ref="B5:K5"/>
    <mergeCell ref="B6:K6"/>
    <mergeCell ref="B8:K8"/>
    <mergeCell ref="B26:C26"/>
    <mergeCell ref="D26:G26"/>
    <mergeCell ref="H26:I26"/>
    <mergeCell ref="J26:K26"/>
    <mergeCell ref="J35:K35"/>
    <mergeCell ref="J36:K36"/>
    <mergeCell ref="H35:I35"/>
    <mergeCell ref="H36:I36"/>
    <mergeCell ref="J39:K39"/>
    <mergeCell ref="J37:K37"/>
    <mergeCell ref="J38:K38"/>
    <mergeCell ref="J40:K40"/>
    <mergeCell ref="G54:I54"/>
    <mergeCell ref="G55:I55"/>
    <mergeCell ref="G58:I58"/>
    <mergeCell ref="B101:C101"/>
    <mergeCell ref="B53:D54"/>
    <mergeCell ref="E53:E54"/>
    <mergeCell ref="F53:F54"/>
    <mergeCell ref="G53:I53"/>
    <mergeCell ref="G56:I56"/>
    <mergeCell ref="B55:D55"/>
    <mergeCell ref="J59:J60"/>
    <mergeCell ref="K59:K60"/>
    <mergeCell ref="G66:I66"/>
    <mergeCell ref="G59:I60"/>
  </mergeCells>
  <printOptions/>
  <pageMargins left="0.17" right="0.28" top="0.57" bottom="0.33" header="0.26" footer="0.5"/>
  <pageSetup horizontalDpi="600" verticalDpi="600" orientation="portrait" scale="65" r:id="rId3"/>
  <rowBreaks count="1" manualBreakCount="1">
    <brk id="68" max="255" man="1"/>
  </rowBreaks>
  <legacyDrawing r:id="rId2"/>
  <oleObjects>
    <oleObject progId="Word.Document.8" shapeId="7967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EB</cp:lastModifiedBy>
  <cp:lastPrinted>2010-06-25T09:45:36Z</cp:lastPrinted>
  <dcterms:created xsi:type="dcterms:W3CDTF">2007-02-12T13:02:25Z</dcterms:created>
  <dcterms:modified xsi:type="dcterms:W3CDTF">2010-09-06T08:44:42Z</dcterms:modified>
  <cp:category/>
  <cp:version/>
  <cp:contentType/>
  <cp:contentStatus/>
</cp:coreProperties>
</file>