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СИСТЕМ ЕНЕРГОПРОЈЕКТ" sheetId="1" r:id="rId1"/>
  </sheets>
  <definedNames/>
  <calcPr fullCalcOnLoad="1"/>
</workbook>
</file>

<file path=xl/sharedStrings.xml><?xml version="1.0" encoding="utf-8"?>
<sst xmlns="http://schemas.openxmlformats.org/spreadsheetml/2006/main" count="210" uniqueCount="177">
  <si>
    <t>Dubai, UAE</t>
  </si>
  <si>
    <t>15. Enlisa, Peru</t>
  </si>
  <si>
    <t>Peru</t>
  </si>
  <si>
    <t>16. EP-GANA LIMITED</t>
  </si>
  <si>
    <t>Gana</t>
  </si>
  <si>
    <t>Bocvana</t>
  </si>
  <si>
    <t>22. UCP LIMITED, Bocvana</t>
  </si>
  <si>
    <t>EXCERPT FROM CONSOLIDATED FINANCIAL STATEMENT OF</t>
  </si>
  <si>
    <t>I BASIC DATA</t>
  </si>
  <si>
    <t>1. SHORT NAME:</t>
  </si>
  <si>
    <t>2. ADRESS:</t>
  </si>
  <si>
    <t>ENERGOPROJEKT HOLDING Co. Belgrade</t>
  </si>
  <si>
    <t>Bulevar Mihaila Pupina 12, New Belgrade</t>
  </si>
  <si>
    <t>3. statistical number</t>
  </si>
  <si>
    <t>4. TIN:</t>
  </si>
  <si>
    <t>II BASIC DATA OF THE COMPANIES WHICH ARE THE SUBJECT OF CONSOLIDATION</t>
  </si>
  <si>
    <t>3. ACTIVITY</t>
  </si>
  <si>
    <t>Chief Execdutive Officer</t>
  </si>
  <si>
    <t>1.EP - Visokogradnja</t>
  </si>
  <si>
    <t>2. EP-Niskogradnja</t>
  </si>
  <si>
    <t>3. EP-Oprema</t>
  </si>
  <si>
    <t>4. ЕP-Urbanizam i Arhitektura</t>
  </si>
  <si>
    <t>5. ЕP-Hidroinzenjering</t>
  </si>
  <si>
    <t>6. ЕP-Industrija</t>
  </si>
  <si>
    <t>7. ЕP-Entel</t>
  </si>
  <si>
    <t>8. ЕP-Promet</t>
  </si>
  <si>
    <t>London, Great Britain</t>
  </si>
  <si>
    <t>Frankfurt, Germany</t>
  </si>
  <si>
    <t>subsidiary company-93,32%</t>
  </si>
  <si>
    <t>subsidiary company-92,39%</t>
  </si>
  <si>
    <t>subsidiary company-67,87%</t>
  </si>
  <si>
    <t>subsidiary company-94,40%</t>
  </si>
  <si>
    <t>subsidiary company-94,84%</t>
  </si>
  <si>
    <t>subsidiary company-62,77%</t>
  </si>
  <si>
    <t>subsidiary company-86,26%</t>
  </si>
  <si>
    <t>subsidiary company-100%</t>
  </si>
  <si>
    <t>subsidiary company abroad.-100%</t>
  </si>
  <si>
    <t>subsidiary company abroad..-100%</t>
  </si>
  <si>
    <t>subsidiary company abroad..-80%</t>
  </si>
  <si>
    <t>Malaysia</t>
  </si>
  <si>
    <t>Zambia</t>
  </si>
  <si>
    <t>III CONSOLIDATED FINANCIAL STATEMENTS</t>
  </si>
  <si>
    <t>CONSOLIDATED BALANCE SHEET (IN 000 RSD)</t>
  </si>
  <si>
    <t>ASSETS</t>
  </si>
  <si>
    <t>CAPITAL AND LIABILITIES</t>
  </si>
  <si>
    <t>Insurance</t>
  </si>
  <si>
    <t>A. NON-CURRENT ASSETS</t>
  </si>
  <si>
    <t>I Unpaid subscribed capital</t>
  </si>
  <si>
    <t>II Goodwill</t>
  </si>
  <si>
    <t xml:space="preserve">III Intangible assets </t>
  </si>
  <si>
    <t xml:space="preserve">IV Property, Plant, Equipement and Biological Assets </t>
  </si>
  <si>
    <t>V Long-term FinancialI Investements</t>
  </si>
  <si>
    <t>I Inventories</t>
  </si>
  <si>
    <t>II Non-current Assets Held for Sale and Assets of Discontinued Opreation</t>
  </si>
  <si>
    <t>III Short-term receivables, Investements and Cash</t>
  </si>
  <si>
    <t>I Issued and other capital</t>
  </si>
  <si>
    <t>II Unpaid subscribed capital</t>
  </si>
  <si>
    <t>III Reserves</t>
  </si>
  <si>
    <t>IV Revaluation reserves</t>
  </si>
  <si>
    <t>B. NON-CURRENT PROVISIONS AND LIABILITIES</t>
  </si>
  <si>
    <t>I Non-current provisions</t>
  </si>
  <si>
    <t>II Non-current liabilities</t>
  </si>
  <si>
    <t>III Current liabilities</t>
  </si>
  <si>
    <t>Minority interest</t>
  </si>
  <si>
    <t>CONSOLIDATED CASH FLOW STATEMENT (in 000 RSD)</t>
  </si>
  <si>
    <t>CONSOLIDATED INCOME STATEMENT (in 000 RSD)</t>
  </si>
  <si>
    <t>A. CASH FLOW FROM BUSINESS ACTIVITIES</t>
  </si>
  <si>
    <t>i Cash flow from business activities</t>
  </si>
  <si>
    <t>III Net cash flow/outflow from financing activities</t>
  </si>
  <si>
    <t>B. CASH FLOW FROM INVESTMENTS</t>
  </si>
  <si>
    <t>II Cash outflow from investments</t>
  </si>
  <si>
    <t xml:space="preserve">III Net flow / outflow </t>
  </si>
  <si>
    <t>B. CASH FLOW FROM FINANCING ACTIVITIES</t>
  </si>
  <si>
    <t>IICash out flow from investments</t>
  </si>
  <si>
    <t xml:space="preserve">I Cash flow from financing activities </t>
  </si>
  <si>
    <t>II Cash outflow from financing activities.</t>
  </si>
  <si>
    <t>G. TOTAL CASH FLOW</t>
  </si>
  <si>
    <t>D. TOTAL CASH OUTFLOW</t>
  </si>
  <si>
    <t>Đ. NET CASH FLOW / OUTFLOW</t>
  </si>
  <si>
    <t>E. CASH AT THE BEGINNING OF THE ACCOUNTING PERIOD</t>
  </si>
  <si>
    <t>Ž. GAINS / LOSS ON EXCHANGE</t>
  </si>
  <si>
    <t>Z. CASH AT THE END OF THE ACCOUNTING PERIOD</t>
  </si>
  <si>
    <t xml:space="preserve">A. BUSINESS REVENUE AND EXPENSES </t>
  </si>
  <si>
    <t>I Business revenue</t>
  </si>
  <si>
    <t>II Business expenses</t>
  </si>
  <si>
    <t>II Profit / loss from operations</t>
  </si>
  <si>
    <t>IV Financial revenue</t>
  </si>
  <si>
    <t>V Financial expenses</t>
  </si>
  <si>
    <t>VI Other revenue</t>
  </si>
  <si>
    <t>VII Other expenses</t>
  </si>
  <si>
    <t>VIII Profit / loss from operations before tax</t>
  </si>
  <si>
    <t>IX NET profit  / loss from discontinued operations</t>
  </si>
  <si>
    <t>B. PROFIT / LOSS BEFORE TAX</t>
  </si>
  <si>
    <t>V. INCOME TAX</t>
  </si>
  <si>
    <t>G. EMPLOYER'S EARNINGS PAID</t>
  </si>
  <si>
    <t>D. NET PROFIT / LOSS</t>
  </si>
  <si>
    <t>Đ. NET PROFIT BELONGING TO MINORITY INVESTORS</t>
  </si>
  <si>
    <t>E. NET PROFIT BELONGING TO EQUITY HOLDRES OF THE PARENT COMPANY</t>
  </si>
  <si>
    <t>Ž. EARNINGS PER SHARE</t>
  </si>
  <si>
    <t>1. Basic earnings per share</t>
  </si>
  <si>
    <t>2. Deacreased (diluted) earnings per share</t>
  </si>
  <si>
    <t>Issued capital</t>
  </si>
  <si>
    <t>Other capital</t>
  </si>
  <si>
    <t>Unpaid subscribed capital</t>
  </si>
  <si>
    <t>Reserves</t>
  </si>
  <si>
    <t>TOTAL</t>
  </si>
  <si>
    <t>Emission premium</t>
  </si>
  <si>
    <t>Revaluation reserves</t>
  </si>
  <si>
    <t>Undistributed profit</t>
  </si>
  <si>
    <t xml:space="preserve">Loss to the capital value </t>
  </si>
  <si>
    <t>Redeemed own shares</t>
  </si>
  <si>
    <t>Loss above capital</t>
  </si>
  <si>
    <t>A. CAPITAL</t>
  </si>
  <si>
    <t>V IMPORTANT CHANGES IN LEGAL AND FINANCIAL STATUS OF THE COMPANY AND OTHER IMPORTANT CHANGES OF THE DATA CONTAINED IN THE PROSPECT TO BE PUBLISHED, MORE EXACTLY PROSPECT FOR TRADING WITH STOCKS AND BOUNDS IN AN ORGANIZED MANNER</t>
  </si>
  <si>
    <t>There was not any important changes of the legal and financial status of the Company.</t>
  </si>
  <si>
    <t>VI PLACE AND TIME WHERE THE AUDITOR'S FINANCIAL STATEMENTS ARE AVAILABLE FOR THE INSPECTION</t>
  </si>
  <si>
    <t>Rough construction works</t>
  </si>
  <si>
    <t xml:space="preserve">Construction works and civil engineering </t>
  </si>
  <si>
    <t>Designing, consulting and engineering for city planning and architecture</t>
  </si>
  <si>
    <t>Investigation works, design, consulting, engineering</t>
  </si>
  <si>
    <t>Design of civil engineering projects and other projects</t>
  </si>
  <si>
    <t>Trade, import and export of goods and servicies, foreign investments and financial turnover</t>
  </si>
  <si>
    <t xml:space="preserve">Design, production, information systems engineering </t>
  </si>
  <si>
    <t>Mediation in construction, reconstruction, turnover in housing and business construction and other constructions</t>
  </si>
  <si>
    <t>Designing, consulting and engineering of industrial plants and facilities</t>
  </si>
  <si>
    <t>Other construction and specialized works</t>
  </si>
  <si>
    <t>CONSOLIDATED STATEMENT OF CHANGES IN CAPITAL (in 000 RSD)</t>
  </si>
  <si>
    <t>subsidiary company-64,13%</t>
  </si>
  <si>
    <t>I Cash flow from investments</t>
  </si>
  <si>
    <t>4. ISSUER S VOTING RIGHT IN THE LEGAL ENTITY  %</t>
  </si>
  <si>
    <t>V Unrealized gains based on securites</t>
  </si>
  <si>
    <t>VI Unrealized losses based on securites</t>
  </si>
  <si>
    <t>V. DEFERRED TAX LIABILITIES</t>
  </si>
  <si>
    <t>G. TOTAL CAPITAL AND LIABILITIES</t>
  </si>
  <si>
    <t>D. OFF-BALANCE SHEET ITEMS</t>
  </si>
  <si>
    <t>VIII Loss</t>
  </si>
  <si>
    <t>IX Redeemed own shares</t>
  </si>
  <si>
    <t>B. CURRENT ASSETS</t>
  </si>
  <si>
    <t>V. DEFERRED TAX ASSETS</t>
  </si>
  <si>
    <t xml:space="preserve">G. OPERATING ASSETS </t>
  </si>
  <si>
    <t>D. LOSS OVER CAPITAL</t>
  </si>
  <si>
    <t>E. OFF-BALANCE SHEET ITEMS</t>
  </si>
  <si>
    <t>Đ. TOTAL ASSETS</t>
  </si>
  <si>
    <t>Unrealized gains based on securites</t>
  </si>
  <si>
    <t>Unrealized losses based on securites</t>
  </si>
  <si>
    <t>VII Undistributed profit</t>
  </si>
  <si>
    <t>connected legal entity with-50%</t>
  </si>
  <si>
    <t>Lebanon</t>
  </si>
  <si>
    <t>Herceg Novi, Crna gora</t>
  </si>
  <si>
    <t>Gvineja</t>
  </si>
  <si>
    <t>Engineering and trade</t>
  </si>
  <si>
    <t>Construction-execution</t>
  </si>
  <si>
    <t>Rough constructional and specific works</t>
  </si>
  <si>
    <t>Consolidated financial statements and Auditor's statement are available for inspection every working day from 9 a.m. to 4 p.m. in the main office of the Company: New Belgrade, Bulevar Mihaila Pupina 12.</t>
  </si>
  <si>
    <t>9.ЕP-Energodata</t>
  </si>
  <si>
    <t>subsidiary company-96,43%</t>
  </si>
  <si>
    <t>10.ЕP-Garant</t>
  </si>
  <si>
    <t>12.Enjub</t>
  </si>
  <si>
    <t>14. INEC Engineering Co.Ltd.</t>
  </si>
  <si>
    <t>15.ENCOM GmbH</t>
  </si>
  <si>
    <t>16.ZECCO Ltd.</t>
  </si>
  <si>
    <t>17.ENERGOGVINEJA</t>
  </si>
  <si>
    <t>18.Energoprojekt Middle East(L.L.C.)</t>
  </si>
  <si>
    <t>19.Energoprojekt(M) Sdn. Bhd.</t>
  </si>
  <si>
    <t>20.Nana of shore</t>
  </si>
  <si>
    <t>21. Energoprojekt Montenegro</t>
  </si>
  <si>
    <t>Стање на почетку год.</t>
  </si>
  <si>
    <t>Повећање током год.</t>
  </si>
  <si>
    <t>Смањење током год.</t>
  </si>
  <si>
    <t>Стање на крају год.</t>
  </si>
  <si>
    <t>Based on Article 66 of the  Law on Stocks and Bounds and Other Financial Instruments Market ("Official Gazette of RS",  no. 47/2006) and Article 3.  of the Regulations on Content and Manner of Public Companies' Reporting and informing on Posession of Shares with Voting Rights ("Off. Gazette", no. 100/2006), Energoprojekt Co. from Belgrade publishes.</t>
  </si>
  <si>
    <t>ENERGOPROJEKT GROUP, BELGRADE FOR 2010</t>
  </si>
  <si>
    <t>11.Energoplast</t>
  </si>
  <si>
    <t>Excerpt from the Consolidated Financial Statements for 2010 is published on the web site: www.energoprojekt.rs.</t>
  </si>
  <si>
    <t>Vladimir Milovanović</t>
  </si>
  <si>
    <r>
      <t>IV  FINAL AUDITOR'S OPINION, "Moore Stephens Auditing and Accounting", Belgrade CONCERNING THE FINANCIAL STATEMENT:</t>
    </r>
    <r>
      <rPr>
        <b/>
        <sz val="10"/>
        <rFont val="Arial"/>
        <family val="2"/>
      </rPr>
      <t xml:space="preserve">
</t>
    </r>
    <r>
      <rPr>
        <b/>
        <u val="single"/>
        <sz val="10"/>
        <rFont val="Arial"/>
        <family val="2"/>
      </rPr>
      <t>Basis for Qualified Opinion</t>
    </r>
    <r>
      <rPr>
        <b/>
        <sz val="10"/>
        <rFont val="Arial"/>
        <family val="2"/>
      </rPr>
      <t xml:space="preserve">
"Under the item Receivables in the Consolidated balance sheet the receivable of the subsidiary Enetgoprojekt Visokogradnja from the Ministry of Foreign Affairs of the Republic of Serbia in the amount of RSD 257,925 thousand was shown, whereby the amount of RSD 18,720 thousand relates to the court decision made by the Commercial Court in Belgrade on 19 May 2009, and RSD 239,205 thousand to the corresponding penalty interest that was included in the consolidated financial income in 2010. As of the audit's date the aforementioned decision was not settled, nor provision was booked, in accordance with the principle of prudence, given that the management believes that receivable will be collected in a soonest possible time."
</t>
    </r>
    <r>
      <rPr>
        <b/>
        <u val="single"/>
        <sz val="10"/>
        <rFont val="Arial"/>
        <family val="2"/>
      </rPr>
      <t>Qualified Opinion</t>
    </r>
    <r>
      <rPr>
        <b/>
        <sz val="10"/>
        <rFont val="Arial"/>
        <family val="2"/>
      </rPr>
      <t xml:space="preserve">
"In our opinion, except for the possible effects of the matter described in the Basis for qualified opinion paragraph, the consolidated financial statements, in all material respects, give a true and fair view of the financial position of the System Energoprojekt Belgrade as at 31 December 2010 and its subsidiaries, its
financial performance and its cash flows for the year then ended in accordance with the current accounting regulations in effect in the Republic of Serbia and 
accounting policies disclosed in the notes to the consolidated financial statements."</t>
    </r>
  </si>
  <si>
    <t>Production of plates, sheets, tubes and other plastic profiles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</si>
</sst>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D_i_n_._-;\-* #,##0.0\ _D_i_n_._-;_-* &quot;-&quot;??\ _D_i_n_._-;_-@_-"/>
    <numFmt numFmtId="183" formatCode="_-* #,##0\ _D_i_n_._-;\-* #,##0\ _D_i_n_._-;_-* &quot;-&quot;??\ _D_i_n_._-;_-@_-"/>
  </numFmts>
  <fonts count="29">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8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xf>
    <xf numFmtId="0" fontId="1" fillId="0" borderId="0" xfId="0" applyFont="1" applyAlignment="1">
      <alignment horizontal="right" vertical="center"/>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183" fontId="1" fillId="0" borderId="0" xfId="42" applyNumberFormat="1" applyFont="1" applyFill="1" applyBorder="1" applyAlignment="1">
      <alignment vertical="center"/>
    </xf>
    <xf numFmtId="183" fontId="0" fillId="0" borderId="0" xfId="0" applyNumberFormat="1" applyBorder="1" applyAlignment="1">
      <alignment/>
    </xf>
    <xf numFmtId="183" fontId="3" fillId="0" borderId="10" xfId="42" applyNumberFormat="1" applyFont="1" applyFill="1" applyBorder="1" applyAlignment="1">
      <alignment vertical="center"/>
    </xf>
    <xf numFmtId="183" fontId="1" fillId="0" borderId="0" xfId="42" applyNumberFormat="1" applyFont="1" applyFill="1" applyBorder="1" applyAlignment="1">
      <alignment vertical="center" wrapText="1"/>
    </xf>
    <xf numFmtId="183" fontId="0" fillId="0" borderId="0" xfId="42" applyNumberFormat="1" applyBorder="1" applyAlignment="1">
      <alignment/>
    </xf>
    <xf numFmtId="183" fontId="0" fillId="0" borderId="0" xfId="0" applyNumberFormat="1" applyAlignment="1">
      <alignment/>
    </xf>
    <xf numFmtId="0" fontId="0" fillId="0" borderId="0" xfId="0" applyFill="1" applyBorder="1" applyAlignment="1">
      <alignment/>
    </xf>
    <xf numFmtId="183" fontId="1" fillId="0" borderId="10" xfId="42" applyNumberFormat="1" applyFont="1" applyFill="1" applyBorder="1" applyAlignment="1">
      <alignment vertical="center" wrapText="1"/>
    </xf>
    <xf numFmtId="183" fontId="1" fillId="0" borderId="10" xfId="42" applyNumberFormat="1" applyFont="1" applyFill="1" applyBorder="1" applyAlignment="1">
      <alignment vertical="center"/>
    </xf>
    <xf numFmtId="183" fontId="1" fillId="0" borderId="0" xfId="42" applyNumberFormat="1" applyFont="1" applyFill="1" applyBorder="1" applyAlignment="1">
      <alignment horizontal="center"/>
    </xf>
    <xf numFmtId="0" fontId="28" fillId="0" borderId="0" xfId="0" applyFont="1" applyAlignment="1">
      <alignment horizontal="left"/>
    </xf>
    <xf numFmtId="0" fontId="1" fillId="0" borderId="10" xfId="0" applyFont="1" applyFill="1" applyBorder="1" applyAlignment="1">
      <alignment horizontal="center" wrapText="1"/>
    </xf>
    <xf numFmtId="0" fontId="1" fillId="0" borderId="10" xfId="0" applyFont="1" applyFill="1" applyBorder="1" applyAlignment="1" quotePrefix="1">
      <alignment horizontal="center" wrapText="1"/>
    </xf>
    <xf numFmtId="0" fontId="1" fillId="0" borderId="14" xfId="0" applyFont="1" applyFill="1" applyBorder="1" applyAlignment="1">
      <alignment horizontal="left"/>
    </xf>
    <xf numFmtId="0" fontId="1" fillId="0" borderId="15" xfId="0" applyFont="1" applyFill="1" applyBorder="1" applyAlignment="1">
      <alignment horizontal="left"/>
    </xf>
    <xf numFmtId="0" fontId="1" fillId="0" borderId="16" xfId="0" applyFont="1" applyFill="1" applyBorder="1" applyAlignment="1">
      <alignment horizontal="left"/>
    </xf>
    <xf numFmtId="0" fontId="0" fillId="0" borderId="0" xfId="0" applyFill="1" applyAlignment="1">
      <alignment/>
    </xf>
    <xf numFmtId="0" fontId="1" fillId="0" borderId="0" xfId="0" applyFont="1" applyFill="1" applyAlignment="1">
      <alignment/>
    </xf>
    <xf numFmtId="0" fontId="3" fillId="0" borderId="0" xfId="0" applyFont="1" applyFill="1" applyAlignment="1">
      <alignment/>
    </xf>
    <xf numFmtId="0" fontId="1" fillId="0" borderId="13" xfId="0" applyFont="1" applyFill="1" applyBorder="1" applyAlignment="1">
      <alignment horizontal="left"/>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xf>
    <xf numFmtId="183" fontId="3" fillId="0" borderId="10" xfId="42" applyNumberFormat="1" applyFont="1" applyFill="1" applyBorder="1" applyAlignment="1">
      <alignment horizontal="right" vertical="center"/>
    </xf>
    <xf numFmtId="183" fontId="1" fillId="0" borderId="10" xfId="42" applyNumberFormat="1" applyFont="1" applyFill="1" applyBorder="1" applyAlignment="1">
      <alignment horizontal="right" vertical="center"/>
    </xf>
    <xf numFmtId="0" fontId="0" fillId="0" borderId="14" xfId="0" applyFill="1" applyBorder="1" applyAlignment="1">
      <alignment/>
    </xf>
    <xf numFmtId="0" fontId="0" fillId="0" borderId="16" xfId="0" applyFill="1" applyBorder="1" applyAlignment="1">
      <alignment/>
    </xf>
    <xf numFmtId="0" fontId="0" fillId="0" borderId="15" xfId="0" applyFill="1" applyBorder="1" applyAlignment="1">
      <alignment/>
    </xf>
    <xf numFmtId="183" fontId="1" fillId="0" borderId="10" xfId="42" applyNumberFormat="1" applyFont="1" applyFill="1" applyBorder="1" applyAlignment="1">
      <alignment horizontal="center"/>
    </xf>
    <xf numFmtId="183" fontId="1" fillId="0" borderId="0" xfId="42" applyNumberFormat="1" applyFont="1" applyFill="1" applyBorder="1" applyAlignment="1">
      <alignment vertical="justify"/>
    </xf>
    <xf numFmtId="183" fontId="1" fillId="0" borderId="10" xfId="42" applyNumberFormat="1" applyFont="1" applyFill="1" applyBorder="1" applyAlignment="1">
      <alignment vertical="center"/>
    </xf>
    <xf numFmtId="0" fontId="1" fillId="0" borderId="0" xfId="0" applyFont="1" applyFill="1" applyBorder="1" applyAlignment="1">
      <alignment vertical="center"/>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17" xfId="0" applyFill="1" applyBorder="1" applyAlignment="1">
      <alignment horizontal="center" vertical="top"/>
    </xf>
    <xf numFmtId="0" fontId="0" fillId="0" borderId="18" xfId="0" applyFill="1" applyBorder="1" applyAlignment="1">
      <alignment horizontal="center" vertical="top"/>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top" wrapText="1"/>
    </xf>
    <xf numFmtId="0" fontId="0" fillId="0" borderId="19" xfId="0" applyFill="1" applyBorder="1" applyAlignment="1">
      <alignment horizontal="center" vertical="top"/>
    </xf>
    <xf numFmtId="0" fontId="0" fillId="0" borderId="21" xfId="0" applyFill="1" applyBorder="1" applyAlignment="1">
      <alignment horizontal="center" vertical="top"/>
    </xf>
    <xf numFmtId="183" fontId="3" fillId="0" borderId="10" xfId="42" applyNumberFormat="1" applyFont="1" applyFill="1" applyBorder="1" applyAlignment="1">
      <alignment vertical="center" wrapText="1"/>
    </xf>
    <xf numFmtId="0" fontId="6" fillId="0" borderId="0" xfId="0" applyFont="1" applyFill="1" applyBorder="1" applyAlignment="1">
      <alignment horizontal="left" vertical="top" wrapText="1"/>
    </xf>
    <xf numFmtId="183" fontId="6" fillId="0" borderId="10" xfId="0" applyNumberFormat="1" applyFont="1" applyFill="1" applyBorder="1" applyAlignment="1">
      <alignment vertical="top"/>
    </xf>
    <xf numFmtId="183" fontId="1" fillId="0" borderId="10" xfId="42" applyNumberFormat="1" applyFont="1" applyFill="1" applyBorder="1" applyAlignment="1">
      <alignment/>
    </xf>
    <xf numFmtId="183" fontId="3" fillId="0" borderId="10" xfId="42" applyNumberFormat="1" applyFont="1" applyFill="1" applyBorder="1" applyAlignment="1">
      <alignment/>
    </xf>
    <xf numFmtId="0" fontId="6" fillId="0" borderId="0" xfId="0" applyFont="1" applyFill="1" applyBorder="1" applyAlignment="1">
      <alignment vertical="top"/>
    </xf>
    <xf numFmtId="183" fontId="0" fillId="0" borderId="0" xfId="0" applyNumberFormat="1" applyFill="1" applyBorder="1" applyAlignment="1">
      <alignment/>
    </xf>
    <xf numFmtId="0" fontId="4" fillId="0" borderId="0" xfId="0" applyFont="1" applyFill="1" applyBorder="1" applyAlignment="1">
      <alignment horizontal="justify" vertical="center" wrapText="1"/>
    </xf>
    <xf numFmtId="0" fontId="0" fillId="0" borderId="0" xfId="0" applyFill="1" applyBorder="1" applyAlignment="1">
      <alignment horizontal="justify" vertical="center"/>
    </xf>
    <xf numFmtId="0" fontId="1" fillId="0" borderId="0" xfId="0" applyFont="1" applyFill="1" applyAlignment="1">
      <alignment horizontal="justify" vertical="center"/>
    </xf>
    <xf numFmtId="0" fontId="1" fillId="0" borderId="0" xfId="0" applyFont="1" applyFill="1" applyBorder="1" applyAlignment="1">
      <alignment vertical="center"/>
    </xf>
    <xf numFmtId="0" fontId="1" fillId="0" borderId="0" xfId="0" applyFont="1" applyFill="1" applyAlignment="1">
      <alignment horizontal="right" vertical="center"/>
    </xf>
    <xf numFmtId="0" fontId="3" fillId="0" borderId="0" xfId="0" applyFont="1" applyFill="1" applyAlignment="1">
      <alignment horizontal="center"/>
    </xf>
    <xf numFmtId="0" fontId="7" fillId="0" borderId="0" xfId="0" applyFont="1" applyFill="1" applyAlignment="1">
      <alignment horizontal="center"/>
    </xf>
    <xf numFmtId="0" fontId="6" fillId="0" borderId="10" xfId="0" applyFont="1" applyFill="1" applyBorder="1" applyAlignment="1">
      <alignment horizontal="center" vertical="center" wrapText="1"/>
    </xf>
    <xf numFmtId="0" fontId="8" fillId="0" borderId="0" xfId="53" applyFill="1" applyAlignment="1">
      <alignment/>
    </xf>
    <xf numFmtId="0" fontId="1" fillId="0" borderId="15" xfId="0" applyFont="1" applyFill="1" applyBorder="1" applyAlignment="1">
      <alignment horizontal="left"/>
    </xf>
    <xf numFmtId="0" fontId="1" fillId="0" borderId="16" xfId="0" applyFont="1" applyFill="1" applyBorder="1" applyAlignment="1">
      <alignment horizontal="left"/>
    </xf>
    <xf numFmtId="0" fontId="6" fillId="0" borderId="11" xfId="0" applyFont="1" applyFill="1" applyBorder="1" applyAlignment="1">
      <alignment horizontal="center" vertical="top" wrapText="1"/>
    </xf>
    <xf numFmtId="0" fontId="0" fillId="0" borderId="13" xfId="0" applyFill="1" applyBorder="1" applyAlignment="1">
      <alignment horizontal="center" vertical="top" wrapText="1"/>
    </xf>
    <xf numFmtId="0" fontId="0" fillId="0" borderId="12" xfId="0" applyFill="1" applyBorder="1" applyAlignment="1">
      <alignment horizontal="center" vertical="top" wrapText="1"/>
    </xf>
    <xf numFmtId="183" fontId="3" fillId="0" borderId="10" xfId="42" applyNumberFormat="1" applyFont="1" applyFill="1" applyBorder="1" applyAlignment="1">
      <alignment vertical="center"/>
    </xf>
    <xf numFmtId="0" fontId="5" fillId="0" borderId="0" xfId="0" applyFont="1" applyFill="1" applyBorder="1" applyAlignment="1">
      <alignment horizontal="center" vertical="center"/>
    </xf>
    <xf numFmtId="0" fontId="1" fillId="0" borderId="14" xfId="0" applyFont="1" applyFill="1" applyBorder="1" applyAlignment="1">
      <alignment horizontal="left"/>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183" fontId="3" fillId="0" borderId="22" xfId="42" applyNumberFormat="1" applyFont="1" applyFill="1" applyBorder="1" applyAlignment="1">
      <alignment horizontal="center" vertical="center"/>
    </xf>
    <xf numFmtId="183" fontId="3" fillId="0" borderId="23" xfId="42" applyNumberFormat="1" applyFont="1" applyFill="1" applyBorder="1" applyAlignment="1">
      <alignment horizontal="center" vertical="center"/>
    </xf>
    <xf numFmtId="183" fontId="1" fillId="0" borderId="22" xfId="42" applyNumberFormat="1" applyFont="1" applyFill="1" applyBorder="1" applyAlignment="1">
      <alignment vertical="center"/>
    </xf>
    <xf numFmtId="183" fontId="1" fillId="0" borderId="23" xfId="42"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183" fontId="1" fillId="0" borderId="10" xfId="42" applyNumberFormat="1" applyFont="1" applyFill="1" applyBorder="1" applyAlignment="1">
      <alignment vertical="center"/>
    </xf>
    <xf numFmtId="0" fontId="1" fillId="0" borderId="14" xfId="0" applyFont="1" applyFill="1" applyBorder="1" applyAlignment="1">
      <alignment horizontal="left" wrapText="1"/>
    </xf>
    <xf numFmtId="0" fontId="1" fillId="0" borderId="15" xfId="0" applyFont="1" applyFill="1" applyBorder="1" applyAlignment="1" quotePrefix="1">
      <alignment horizontal="left" wrapText="1"/>
    </xf>
    <xf numFmtId="0" fontId="1" fillId="0" borderId="10" xfId="0" applyFont="1" applyFill="1" applyBorder="1" applyAlignment="1">
      <alignment horizontal="center" wrapText="1"/>
    </xf>
    <xf numFmtId="0" fontId="1" fillId="0" borderId="10" xfId="0" applyFont="1" applyFill="1" applyBorder="1" applyAlignment="1" quotePrefix="1">
      <alignment horizontal="center" wrapText="1"/>
    </xf>
    <xf numFmtId="0" fontId="1" fillId="0" borderId="22"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0" xfId="0" applyFont="1" applyFill="1" applyBorder="1" applyAlignment="1">
      <alignment horizontal="left" wrapText="1"/>
    </xf>
    <xf numFmtId="0" fontId="1" fillId="0" borderId="10" xfId="0" applyFont="1" applyFill="1" applyBorder="1" applyAlignment="1" quotePrefix="1">
      <alignment horizontal="left" wrapText="1"/>
    </xf>
    <xf numFmtId="0" fontId="1" fillId="0" borderId="22" xfId="0" applyFont="1" applyFill="1" applyBorder="1" applyAlignment="1">
      <alignment horizontal="right"/>
    </xf>
    <xf numFmtId="0" fontId="1" fillId="0" borderId="22" xfId="0" applyFont="1" applyFill="1" applyBorder="1" applyAlignment="1" quotePrefix="1">
      <alignment horizontal="right"/>
    </xf>
    <xf numFmtId="0" fontId="1" fillId="0" borderId="10" xfId="0" applyFont="1" applyFill="1" applyBorder="1" applyAlignment="1">
      <alignment horizontal="right"/>
    </xf>
    <xf numFmtId="0" fontId="1" fillId="0" borderId="10" xfId="0" applyFont="1" applyFill="1" applyBorder="1" applyAlignment="1" quotePrefix="1">
      <alignment horizontal="right"/>
    </xf>
    <xf numFmtId="0" fontId="1" fillId="0" borderId="10" xfId="0" applyFont="1" applyFill="1" applyBorder="1" applyAlignment="1">
      <alignment horizontal="left"/>
    </xf>
    <xf numFmtId="0" fontId="1" fillId="0" borderId="10" xfId="0" applyFont="1" applyFill="1" applyBorder="1" applyAlignment="1">
      <alignment wrapText="1"/>
    </xf>
    <xf numFmtId="0" fontId="1" fillId="0" borderId="10" xfId="0" applyFont="1" applyFill="1" applyBorder="1" applyAlignment="1" quotePrefix="1">
      <alignment wrapText="1"/>
    </xf>
    <xf numFmtId="0" fontId="4" fillId="0" borderId="20" xfId="0" applyFont="1" applyFill="1" applyBorder="1" applyAlignment="1">
      <alignment horizontal="left"/>
    </xf>
    <xf numFmtId="0" fontId="1" fillId="0" borderId="10" xfId="0" applyFont="1" applyFill="1" applyBorder="1" applyAlignment="1">
      <alignment horizontal="center"/>
    </xf>
    <xf numFmtId="0" fontId="1" fillId="0" borderId="15" xfId="0" applyFont="1" applyFill="1" applyBorder="1" applyAlignment="1">
      <alignment horizontal="left" wrapText="1"/>
    </xf>
    <xf numFmtId="0" fontId="1" fillId="0" borderId="0" xfId="0" applyFont="1" applyFill="1" applyBorder="1" applyAlignment="1">
      <alignment horizontal="justify" vertical="center" wrapText="1"/>
    </xf>
    <xf numFmtId="0" fontId="10" fillId="0" borderId="0" xfId="0" applyFont="1" applyFill="1" applyBorder="1" applyAlignment="1">
      <alignment horizontal="justify" vertical="center"/>
    </xf>
    <xf numFmtId="0" fontId="3"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alignment horizontal="center"/>
    </xf>
    <xf numFmtId="0" fontId="10" fillId="0" borderId="0" xfId="0" applyFont="1" applyAlignment="1">
      <alignment horizontal="justify" vertical="center" wrapText="1"/>
    </xf>
    <xf numFmtId="0" fontId="2" fillId="0" borderId="0" xfId="0" applyFont="1" applyFill="1" applyBorder="1" applyAlignment="1">
      <alignment horizontal="justify" vertical="center" wrapText="1"/>
    </xf>
    <xf numFmtId="0" fontId="7"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1" fillId="0" borderId="0" xfId="0" applyFont="1" applyFill="1" applyBorder="1" applyAlignment="1">
      <alignment vertical="center" wrapText="1"/>
    </xf>
    <xf numFmtId="0" fontId="10" fillId="0" borderId="0" xfId="0" applyFont="1" applyFill="1" applyBorder="1" applyAlignment="1">
      <alignment vertical="center"/>
    </xf>
    <xf numFmtId="0" fontId="6" fillId="0" borderId="0" xfId="0" applyFont="1" applyFill="1" applyBorder="1" applyAlignment="1">
      <alignment horizontal="left" vertical="top"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20" xfId="0" applyFont="1" applyFill="1" applyBorder="1" applyAlignment="1">
      <alignment horizontal="center"/>
    </xf>
    <xf numFmtId="0" fontId="3" fillId="0" borderId="14" xfId="0" applyFont="1" applyFill="1" applyBorder="1" applyAlignment="1">
      <alignment/>
    </xf>
    <xf numFmtId="0" fontId="3" fillId="0" borderId="16" xfId="0" applyFont="1" applyFill="1" applyBorder="1" applyAlignment="1">
      <alignment/>
    </xf>
    <xf numFmtId="0" fontId="3" fillId="0" borderId="15" xfId="0" applyFont="1" applyFill="1" applyBorder="1" applyAlignment="1">
      <alignment/>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12"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183" fontId="1" fillId="0" borderId="22" xfId="42" applyNumberFormat="1" applyFont="1" applyFill="1" applyBorder="1" applyAlignment="1">
      <alignment horizontal="right" vertical="center"/>
    </xf>
    <xf numFmtId="183" fontId="1" fillId="0" borderId="23" xfId="42" applyNumberFormat="1" applyFont="1" applyFill="1" applyBorder="1" applyAlignment="1">
      <alignment horizontal="right" vertical="center"/>
    </xf>
    <xf numFmtId="0" fontId="4" fillId="0" borderId="0" xfId="0" applyFont="1" applyFill="1" applyBorder="1" applyAlignment="1">
      <alignment horizontal="left"/>
    </xf>
    <xf numFmtId="0" fontId="5"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4"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Fill="1" applyAlignment="1">
      <alignment horizontal="center"/>
    </xf>
    <xf numFmtId="0" fontId="2" fillId="0" borderId="20" xfId="0" applyFont="1" applyFill="1" applyBorder="1" applyAlignment="1">
      <alignment horizontal="left"/>
    </xf>
    <xf numFmtId="0" fontId="4" fillId="0" borderId="0" xfId="0" applyFont="1" applyFill="1" applyBorder="1" applyAlignment="1">
      <alignment horizontal="left" vertical="center" wrapText="1"/>
    </xf>
    <xf numFmtId="0" fontId="0" fillId="0"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7"/>
  <sheetViews>
    <sheetView tabSelected="1" view="pageBreakPreview" zoomScaleSheetLayoutView="100" workbookViewId="0" topLeftCell="A5">
      <selection activeCell="H25" sqref="H25:I25"/>
    </sheetView>
  </sheetViews>
  <sheetFormatPr defaultColWidth="9.140625" defaultRowHeight="12.75"/>
  <cols>
    <col min="3" max="3" width="17.00390625" style="0" customWidth="1"/>
    <col min="4" max="6" width="15.140625" style="0" bestFit="1" customWidth="1"/>
    <col min="7" max="7" width="14.28125" style="0" customWidth="1"/>
    <col min="8" max="9" width="15.140625" style="0" bestFit="1" customWidth="1"/>
    <col min="10" max="11" width="15.421875" style="0" bestFit="1" customWidth="1"/>
    <col min="12" max="12" width="14.28125" style="0" bestFit="1" customWidth="1"/>
    <col min="13" max="13" width="16.8515625" style="0" bestFit="1" customWidth="1"/>
  </cols>
  <sheetData>
    <row r="1" ht="31.5" customHeight="1"/>
    <row r="2" ht="16.5">
      <c r="B2" s="19"/>
    </row>
    <row r="3" ht="16.5">
      <c r="B3" s="19"/>
    </row>
    <row r="4" spans="2:11" ht="62.25" customHeight="1">
      <c r="B4" s="178" t="s">
        <v>170</v>
      </c>
      <c r="C4" s="178"/>
      <c r="D4" s="178"/>
      <c r="E4" s="178"/>
      <c r="F4" s="178"/>
      <c r="G4" s="178"/>
      <c r="H4" s="178"/>
      <c r="I4" s="178"/>
      <c r="J4" s="178"/>
      <c r="K4" s="178"/>
    </row>
    <row r="5" spans="2:11" ht="28.5" customHeight="1">
      <c r="B5" s="179" t="s">
        <v>7</v>
      </c>
      <c r="C5" s="179"/>
      <c r="D5" s="179"/>
      <c r="E5" s="179"/>
      <c r="F5" s="179"/>
      <c r="G5" s="179"/>
      <c r="H5" s="179"/>
      <c r="I5" s="179"/>
      <c r="J5" s="179"/>
      <c r="K5" s="179"/>
    </row>
    <row r="6" spans="1:11" ht="22.5" customHeight="1">
      <c r="A6" s="25"/>
      <c r="B6" s="180" t="s">
        <v>171</v>
      </c>
      <c r="C6" s="180"/>
      <c r="D6" s="180"/>
      <c r="E6" s="180"/>
      <c r="F6" s="180"/>
      <c r="G6" s="180"/>
      <c r="H6" s="180"/>
      <c r="I6" s="180"/>
      <c r="J6" s="180"/>
      <c r="K6" s="180"/>
    </row>
    <row r="7" spans="1:11" ht="12.75">
      <c r="A7" s="25"/>
      <c r="B7" s="26"/>
      <c r="C7" s="26"/>
      <c r="D7" s="26"/>
      <c r="E7" s="26"/>
      <c r="F7" s="26"/>
      <c r="G7" s="26"/>
      <c r="H7" s="26"/>
      <c r="I7" s="26"/>
      <c r="J7" s="27"/>
      <c r="K7" s="27"/>
    </row>
    <row r="8" spans="1:11" ht="12.75">
      <c r="A8" s="25"/>
      <c r="B8" s="181" t="s">
        <v>8</v>
      </c>
      <c r="C8" s="181"/>
      <c r="D8" s="181"/>
      <c r="E8" s="181"/>
      <c r="F8" s="181"/>
      <c r="G8" s="181"/>
      <c r="H8" s="181"/>
      <c r="I8" s="181"/>
      <c r="J8" s="181"/>
      <c r="K8" s="181"/>
    </row>
    <row r="9" spans="1:11" ht="12.75">
      <c r="A9" s="25"/>
      <c r="B9" s="94" t="s">
        <v>9</v>
      </c>
      <c r="C9" s="94"/>
      <c r="D9" s="108" t="s">
        <v>11</v>
      </c>
      <c r="E9" s="108"/>
      <c r="F9" s="108"/>
      <c r="G9" s="108"/>
      <c r="H9" s="94" t="s">
        <v>13</v>
      </c>
      <c r="I9" s="94"/>
      <c r="J9" s="108">
        <v>7023014</v>
      </c>
      <c r="K9" s="108"/>
    </row>
    <row r="10" spans="1:11" ht="12.75">
      <c r="A10" s="25"/>
      <c r="B10" s="94" t="s">
        <v>10</v>
      </c>
      <c r="C10" s="94"/>
      <c r="D10" s="175" t="s">
        <v>12</v>
      </c>
      <c r="E10" s="176"/>
      <c r="F10" s="176"/>
      <c r="G10" s="177"/>
      <c r="H10" s="94" t="s">
        <v>14</v>
      </c>
      <c r="I10" s="94"/>
      <c r="J10" s="175">
        <v>100001513</v>
      </c>
      <c r="K10" s="177"/>
    </row>
    <row r="11" spans="1:11" ht="15.75" customHeight="1">
      <c r="A11" s="25"/>
      <c r="B11" s="28"/>
      <c r="C11" s="28"/>
      <c r="D11" s="29"/>
      <c r="E11" s="29"/>
      <c r="F11" s="30"/>
      <c r="G11" s="30"/>
      <c r="H11" s="31"/>
      <c r="I11" s="31"/>
      <c r="J11" s="30"/>
      <c r="K11" s="30"/>
    </row>
    <row r="12" spans="1:11" ht="15.75" customHeight="1">
      <c r="A12" s="25"/>
      <c r="B12" s="31"/>
      <c r="C12" s="31"/>
      <c r="D12" s="30"/>
      <c r="E12" s="30"/>
      <c r="F12" s="30"/>
      <c r="G12" s="30"/>
      <c r="H12" s="31"/>
      <c r="I12" s="31"/>
      <c r="J12" s="30"/>
      <c r="K12" s="30"/>
    </row>
    <row r="13" spans="1:11" ht="15.75" customHeight="1">
      <c r="A13" s="25"/>
      <c r="B13" s="107" t="s">
        <v>15</v>
      </c>
      <c r="C13" s="107"/>
      <c r="D13" s="107"/>
      <c r="E13" s="107"/>
      <c r="F13" s="107"/>
      <c r="G13" s="107"/>
      <c r="H13" s="107"/>
      <c r="I13" s="107"/>
      <c r="J13" s="107"/>
      <c r="K13" s="107"/>
    </row>
    <row r="14" spans="1:11" ht="21.75" customHeight="1">
      <c r="A14" s="25"/>
      <c r="B14" s="94" t="s">
        <v>9</v>
      </c>
      <c r="C14" s="94"/>
      <c r="D14" s="108" t="s">
        <v>10</v>
      </c>
      <c r="E14" s="108"/>
      <c r="F14" s="108"/>
      <c r="G14" s="108"/>
      <c r="H14" s="94" t="s">
        <v>16</v>
      </c>
      <c r="I14" s="94"/>
      <c r="J14" s="89" t="s">
        <v>129</v>
      </c>
      <c r="K14" s="109"/>
    </row>
    <row r="15" spans="1:11" ht="18" customHeight="1">
      <c r="A15" s="25"/>
      <c r="B15" s="104" t="s">
        <v>18</v>
      </c>
      <c r="C15" s="104"/>
      <c r="D15" s="94" t="s">
        <v>12</v>
      </c>
      <c r="E15" s="94"/>
      <c r="F15" s="94"/>
      <c r="G15" s="94"/>
      <c r="H15" s="105" t="s">
        <v>116</v>
      </c>
      <c r="I15" s="106"/>
      <c r="J15" s="102" t="s">
        <v>29</v>
      </c>
      <c r="K15" s="103"/>
    </row>
    <row r="16" spans="1:11" ht="20.25" customHeight="1">
      <c r="A16" s="25"/>
      <c r="B16" s="104" t="s">
        <v>19</v>
      </c>
      <c r="C16" s="104"/>
      <c r="D16" s="94" t="s">
        <v>12</v>
      </c>
      <c r="E16" s="94"/>
      <c r="F16" s="94"/>
      <c r="G16" s="94"/>
      <c r="H16" s="105" t="s">
        <v>117</v>
      </c>
      <c r="I16" s="106"/>
      <c r="J16" s="102" t="s">
        <v>28</v>
      </c>
      <c r="K16" s="103"/>
    </row>
    <row r="17" spans="1:11" ht="21" customHeight="1">
      <c r="A17" s="25"/>
      <c r="B17" s="104" t="s">
        <v>20</v>
      </c>
      <c r="C17" s="104"/>
      <c r="D17" s="94" t="s">
        <v>12</v>
      </c>
      <c r="E17" s="94"/>
      <c r="F17" s="94"/>
      <c r="G17" s="94"/>
      <c r="H17" s="105" t="s">
        <v>125</v>
      </c>
      <c r="I17" s="106"/>
      <c r="J17" s="102" t="s">
        <v>30</v>
      </c>
      <c r="K17" s="103"/>
    </row>
    <row r="18" spans="1:11" ht="21" customHeight="1">
      <c r="A18" s="25"/>
      <c r="B18" s="104" t="s">
        <v>21</v>
      </c>
      <c r="C18" s="104"/>
      <c r="D18" s="94" t="s">
        <v>12</v>
      </c>
      <c r="E18" s="94"/>
      <c r="F18" s="94"/>
      <c r="G18" s="94"/>
      <c r="H18" s="98" t="s">
        <v>118</v>
      </c>
      <c r="I18" s="99"/>
      <c r="J18" s="102" t="s">
        <v>31</v>
      </c>
      <c r="K18" s="103"/>
    </row>
    <row r="19" spans="1:11" ht="22.5" customHeight="1">
      <c r="A19" s="25"/>
      <c r="B19" s="104" t="s">
        <v>22</v>
      </c>
      <c r="C19" s="104"/>
      <c r="D19" s="94" t="s">
        <v>12</v>
      </c>
      <c r="E19" s="94"/>
      <c r="F19" s="94"/>
      <c r="G19" s="94"/>
      <c r="H19" s="98" t="s">
        <v>119</v>
      </c>
      <c r="I19" s="99"/>
      <c r="J19" s="102" t="s">
        <v>32</v>
      </c>
      <c r="K19" s="103"/>
    </row>
    <row r="20" spans="1:11" ht="23.25" customHeight="1">
      <c r="A20" s="25"/>
      <c r="B20" s="104" t="s">
        <v>23</v>
      </c>
      <c r="C20" s="104"/>
      <c r="D20" s="94" t="s">
        <v>12</v>
      </c>
      <c r="E20" s="94"/>
      <c r="F20" s="94"/>
      <c r="G20" s="94"/>
      <c r="H20" s="98" t="s">
        <v>124</v>
      </c>
      <c r="I20" s="99"/>
      <c r="J20" s="102" t="s">
        <v>33</v>
      </c>
      <c r="K20" s="103"/>
    </row>
    <row r="21" spans="1:11" ht="19.5" customHeight="1">
      <c r="A21" s="25"/>
      <c r="B21" s="104" t="s">
        <v>24</v>
      </c>
      <c r="C21" s="104"/>
      <c r="D21" s="94" t="s">
        <v>12</v>
      </c>
      <c r="E21" s="94"/>
      <c r="F21" s="94"/>
      <c r="G21" s="94"/>
      <c r="H21" s="98" t="s">
        <v>120</v>
      </c>
      <c r="I21" s="99"/>
      <c r="J21" s="102" t="s">
        <v>34</v>
      </c>
      <c r="K21" s="103"/>
    </row>
    <row r="22" spans="1:11" ht="33" customHeight="1">
      <c r="A22" s="25"/>
      <c r="B22" s="104" t="s">
        <v>25</v>
      </c>
      <c r="C22" s="104"/>
      <c r="D22" s="94" t="s">
        <v>12</v>
      </c>
      <c r="E22" s="94"/>
      <c r="F22" s="94"/>
      <c r="G22" s="94"/>
      <c r="H22" s="98" t="s">
        <v>121</v>
      </c>
      <c r="I22" s="99"/>
      <c r="J22" s="102" t="s">
        <v>35</v>
      </c>
      <c r="K22" s="103"/>
    </row>
    <row r="23" spans="1:11" ht="23.25" customHeight="1">
      <c r="A23" s="25"/>
      <c r="B23" s="104" t="s">
        <v>154</v>
      </c>
      <c r="C23" s="104"/>
      <c r="D23" s="94" t="s">
        <v>12</v>
      </c>
      <c r="E23" s="94"/>
      <c r="F23" s="94"/>
      <c r="G23" s="94"/>
      <c r="H23" s="98" t="s">
        <v>122</v>
      </c>
      <c r="I23" s="99"/>
      <c r="J23" s="102" t="s">
        <v>155</v>
      </c>
      <c r="K23" s="103"/>
    </row>
    <row r="24" spans="1:11" ht="15.75" customHeight="1">
      <c r="A24" s="25"/>
      <c r="B24" s="93" t="s">
        <v>156</v>
      </c>
      <c r="C24" s="93"/>
      <c r="D24" s="94" t="s">
        <v>12</v>
      </c>
      <c r="E24" s="94"/>
      <c r="F24" s="94"/>
      <c r="G24" s="94"/>
      <c r="H24" s="89" t="s">
        <v>45</v>
      </c>
      <c r="I24" s="90"/>
      <c r="J24" s="100" t="s">
        <v>127</v>
      </c>
      <c r="K24" s="101"/>
    </row>
    <row r="25" spans="1:11" ht="22.5" customHeight="1">
      <c r="A25" s="25"/>
      <c r="B25" s="93" t="s">
        <v>172</v>
      </c>
      <c r="C25" s="93"/>
      <c r="D25" s="94" t="s">
        <v>12</v>
      </c>
      <c r="E25" s="94"/>
      <c r="F25" s="94"/>
      <c r="G25" s="94"/>
      <c r="H25" s="89" t="s">
        <v>176</v>
      </c>
      <c r="I25" s="90"/>
      <c r="J25" s="100" t="s">
        <v>35</v>
      </c>
      <c r="K25" s="101"/>
    </row>
    <row r="26" spans="1:11" ht="47.25" customHeight="1">
      <c r="A26" s="25"/>
      <c r="B26" s="104" t="s">
        <v>157</v>
      </c>
      <c r="C26" s="104"/>
      <c r="D26" s="94" t="s">
        <v>12</v>
      </c>
      <c r="E26" s="94"/>
      <c r="F26" s="94"/>
      <c r="G26" s="94"/>
      <c r="H26" s="98" t="s">
        <v>123</v>
      </c>
      <c r="I26" s="99"/>
      <c r="J26" s="102" t="s">
        <v>146</v>
      </c>
      <c r="K26" s="103"/>
    </row>
    <row r="27" spans="1:11" ht="15.75" customHeight="1">
      <c r="A27" s="25"/>
      <c r="B27" s="95" t="s">
        <v>158</v>
      </c>
      <c r="C27" s="96"/>
      <c r="D27" s="97" t="s">
        <v>26</v>
      </c>
      <c r="E27" s="97"/>
      <c r="F27" s="97"/>
      <c r="G27" s="97"/>
      <c r="H27" s="89" t="s">
        <v>150</v>
      </c>
      <c r="I27" s="90"/>
      <c r="J27" s="102" t="s">
        <v>36</v>
      </c>
      <c r="K27" s="103"/>
    </row>
    <row r="28" spans="1:11" ht="15.75" customHeight="1" hidden="1">
      <c r="A28" s="25"/>
      <c r="B28" s="6" t="s">
        <v>1</v>
      </c>
      <c r="C28" s="7"/>
      <c r="D28" s="8" t="s">
        <v>2</v>
      </c>
      <c r="E28" s="8"/>
      <c r="F28" s="8"/>
      <c r="G28" s="8"/>
      <c r="H28" s="20"/>
      <c r="I28" s="21"/>
      <c r="J28" s="102" t="s">
        <v>37</v>
      </c>
      <c r="K28" s="103"/>
    </row>
    <row r="29" spans="1:11" ht="15.75" customHeight="1">
      <c r="A29" s="25"/>
      <c r="B29" s="95" t="s">
        <v>159</v>
      </c>
      <c r="C29" s="96"/>
      <c r="D29" s="97" t="s">
        <v>27</v>
      </c>
      <c r="E29" s="97"/>
      <c r="F29" s="97"/>
      <c r="G29" s="97"/>
      <c r="H29" s="89" t="s">
        <v>150</v>
      </c>
      <c r="I29" s="90"/>
      <c r="J29" s="102" t="s">
        <v>37</v>
      </c>
      <c r="K29" s="103"/>
    </row>
    <row r="30" spans="1:11" ht="15.75" customHeight="1">
      <c r="A30" s="25"/>
      <c r="B30" s="74" t="s">
        <v>160</v>
      </c>
      <c r="C30" s="67"/>
      <c r="D30" s="74" t="s">
        <v>40</v>
      </c>
      <c r="E30" s="68"/>
      <c r="F30" s="68"/>
      <c r="G30" s="67"/>
      <c r="H30" s="98" t="s">
        <v>151</v>
      </c>
      <c r="I30" s="99"/>
      <c r="J30" s="102" t="s">
        <v>37</v>
      </c>
      <c r="K30" s="103"/>
    </row>
    <row r="31" spans="1:11" ht="15.75" customHeight="1">
      <c r="A31" s="25"/>
      <c r="B31" s="95" t="s">
        <v>161</v>
      </c>
      <c r="C31" s="96"/>
      <c r="D31" s="97" t="s">
        <v>149</v>
      </c>
      <c r="E31" s="97"/>
      <c r="F31" s="97"/>
      <c r="G31" s="97"/>
      <c r="H31" s="98" t="s">
        <v>151</v>
      </c>
      <c r="I31" s="99"/>
      <c r="J31" s="102" t="s">
        <v>37</v>
      </c>
      <c r="K31" s="103"/>
    </row>
    <row r="32" spans="1:11" ht="15.75" customHeight="1">
      <c r="A32" s="25"/>
      <c r="B32" s="95" t="s">
        <v>162</v>
      </c>
      <c r="C32" s="96"/>
      <c r="D32" s="97" t="s">
        <v>0</v>
      </c>
      <c r="E32" s="97"/>
      <c r="F32" s="97"/>
      <c r="G32" s="97"/>
      <c r="H32" s="98" t="s">
        <v>151</v>
      </c>
      <c r="I32" s="99"/>
      <c r="J32" s="102" t="s">
        <v>37</v>
      </c>
      <c r="K32" s="103"/>
    </row>
    <row r="33" spans="1:11" ht="15.75" customHeight="1">
      <c r="A33" s="25"/>
      <c r="B33" s="95" t="s">
        <v>163</v>
      </c>
      <c r="C33" s="96"/>
      <c r="D33" s="97" t="s">
        <v>39</v>
      </c>
      <c r="E33" s="97"/>
      <c r="F33" s="97"/>
      <c r="G33" s="97"/>
      <c r="H33" s="98" t="s">
        <v>151</v>
      </c>
      <c r="I33" s="99"/>
      <c r="J33" s="102" t="s">
        <v>37</v>
      </c>
      <c r="K33" s="103"/>
    </row>
    <row r="34" spans="1:11" ht="15.75" customHeight="1">
      <c r="A34" s="25"/>
      <c r="B34" s="6" t="s">
        <v>164</v>
      </c>
      <c r="C34" s="7"/>
      <c r="D34" s="74" t="s">
        <v>147</v>
      </c>
      <c r="E34" s="68"/>
      <c r="F34" s="68"/>
      <c r="G34" s="67"/>
      <c r="H34" s="89" t="s">
        <v>150</v>
      </c>
      <c r="I34" s="90"/>
      <c r="J34" s="102" t="s">
        <v>37</v>
      </c>
      <c r="K34" s="103"/>
    </row>
    <row r="35" spans="1:11" ht="15.75" customHeight="1">
      <c r="A35" s="25"/>
      <c r="B35" s="22" t="s">
        <v>165</v>
      </c>
      <c r="C35" s="5"/>
      <c r="D35" s="22" t="s">
        <v>148</v>
      </c>
      <c r="E35" s="24"/>
      <c r="F35" s="24"/>
      <c r="G35" s="23"/>
      <c r="H35" s="91" t="s">
        <v>152</v>
      </c>
      <c r="I35" s="92"/>
      <c r="J35" s="102" t="s">
        <v>37</v>
      </c>
      <c r="K35" s="103"/>
    </row>
    <row r="36" spans="1:11" ht="15.75" customHeight="1" hidden="1">
      <c r="A36" s="25"/>
      <c r="B36" s="6" t="s">
        <v>3</v>
      </c>
      <c r="C36" s="7"/>
      <c r="D36" s="8" t="s">
        <v>4</v>
      </c>
      <c r="E36" s="8"/>
      <c r="F36" s="8"/>
      <c r="G36" s="8"/>
      <c r="H36" s="91"/>
      <c r="I36" s="92"/>
      <c r="J36" s="102" t="s">
        <v>38</v>
      </c>
      <c r="K36" s="103"/>
    </row>
    <row r="37" spans="1:11" ht="15.75" customHeight="1" hidden="1">
      <c r="A37" s="25"/>
      <c r="B37" s="6" t="s">
        <v>6</v>
      </c>
      <c r="C37" s="7"/>
      <c r="D37" s="8" t="s">
        <v>5</v>
      </c>
      <c r="E37" s="8"/>
      <c r="F37" s="8"/>
      <c r="G37" s="8"/>
      <c r="H37" s="91"/>
      <c r="I37" s="92"/>
      <c r="J37" s="102" t="s">
        <v>37</v>
      </c>
      <c r="K37" s="103"/>
    </row>
    <row r="38" spans="1:11" ht="19.5" customHeight="1">
      <c r="A38" s="25"/>
      <c r="B38" s="31"/>
      <c r="C38" s="31"/>
      <c r="D38" s="30"/>
      <c r="E38" s="30"/>
      <c r="F38" s="30"/>
      <c r="G38" s="30"/>
      <c r="H38" s="31"/>
      <c r="I38" s="31"/>
      <c r="J38" s="30"/>
      <c r="K38" s="30"/>
    </row>
    <row r="39" spans="1:11" ht="12.75" customHeight="1">
      <c r="A39" s="25"/>
      <c r="B39" s="172" t="s">
        <v>41</v>
      </c>
      <c r="C39" s="172"/>
      <c r="D39" s="172"/>
      <c r="E39" s="172"/>
      <c r="F39" s="172"/>
      <c r="G39" s="172"/>
      <c r="H39" s="172"/>
      <c r="I39" s="172"/>
      <c r="J39" s="172"/>
      <c r="K39" s="172"/>
    </row>
    <row r="40" spans="1:11" ht="4.5" customHeight="1">
      <c r="A40" s="25"/>
      <c r="B40" s="32"/>
      <c r="C40" s="32"/>
      <c r="D40" s="32"/>
      <c r="E40" s="32"/>
      <c r="F40" s="32"/>
      <c r="G40" s="32"/>
      <c r="H40" s="32"/>
      <c r="I40" s="32"/>
      <c r="J40" s="32"/>
      <c r="K40" s="32"/>
    </row>
    <row r="41" spans="1:11" ht="12.75" customHeight="1">
      <c r="A41" s="25"/>
      <c r="B41" s="173" t="s">
        <v>42</v>
      </c>
      <c r="C41" s="173"/>
      <c r="D41" s="173"/>
      <c r="E41" s="173"/>
      <c r="F41" s="173"/>
      <c r="G41" s="173"/>
      <c r="H41" s="173"/>
      <c r="I41" s="173"/>
      <c r="J41" s="173"/>
      <c r="K41" s="173"/>
    </row>
    <row r="42" spans="1:11" ht="12.75" customHeight="1">
      <c r="A42" s="25"/>
      <c r="B42" s="174" t="s">
        <v>43</v>
      </c>
      <c r="C42" s="174"/>
      <c r="D42" s="174"/>
      <c r="E42" s="3">
        <v>2010</v>
      </c>
      <c r="F42" s="3">
        <v>2009</v>
      </c>
      <c r="G42" s="174" t="s">
        <v>44</v>
      </c>
      <c r="H42" s="174"/>
      <c r="I42" s="174"/>
      <c r="J42" s="3">
        <v>2010</v>
      </c>
      <c r="K42" s="3">
        <v>2009</v>
      </c>
    </row>
    <row r="43" spans="1:11" ht="12.75" customHeight="1">
      <c r="A43" s="25"/>
      <c r="B43" s="140" t="s">
        <v>46</v>
      </c>
      <c r="C43" s="141"/>
      <c r="D43" s="142"/>
      <c r="E43" s="33">
        <v>8872679</v>
      </c>
      <c r="F43" s="33">
        <v>7973821</v>
      </c>
      <c r="G43" s="85" t="s">
        <v>112</v>
      </c>
      <c r="H43" s="85"/>
      <c r="I43" s="85"/>
      <c r="J43" s="33">
        <v>10201589</v>
      </c>
      <c r="K43" s="33">
        <v>9242189</v>
      </c>
    </row>
    <row r="44" spans="1:11" ht="12.75" customHeight="1">
      <c r="A44" s="25"/>
      <c r="B44" s="158" t="s">
        <v>47</v>
      </c>
      <c r="C44" s="159"/>
      <c r="D44" s="160"/>
      <c r="E44" s="34"/>
      <c r="F44" s="34"/>
      <c r="G44" s="136" t="s">
        <v>55</v>
      </c>
      <c r="H44" s="137"/>
      <c r="I44" s="138"/>
      <c r="J44" s="34">
        <v>4566356</v>
      </c>
      <c r="K44" s="34">
        <v>4066317</v>
      </c>
    </row>
    <row r="45" spans="1:11" ht="12.75" customHeight="1">
      <c r="A45" s="25"/>
      <c r="B45" s="155" t="s">
        <v>48</v>
      </c>
      <c r="C45" s="156"/>
      <c r="D45" s="157"/>
      <c r="E45" s="34"/>
      <c r="F45" s="34"/>
      <c r="G45" s="158" t="s">
        <v>56</v>
      </c>
      <c r="H45" s="159"/>
      <c r="I45" s="160"/>
      <c r="J45" s="34"/>
      <c r="K45" s="34"/>
    </row>
    <row r="46" spans="1:11" ht="12.75" customHeight="1">
      <c r="A46" s="25"/>
      <c r="B46" s="136" t="s">
        <v>49</v>
      </c>
      <c r="C46" s="137"/>
      <c r="D46" s="138"/>
      <c r="E46" s="34">
        <v>90806</v>
      </c>
      <c r="F46" s="34">
        <v>94057</v>
      </c>
      <c r="G46" s="136" t="s">
        <v>57</v>
      </c>
      <c r="H46" s="137"/>
      <c r="I46" s="138"/>
      <c r="J46" s="34">
        <v>578431</v>
      </c>
      <c r="K46" s="34">
        <v>532332</v>
      </c>
    </row>
    <row r="47" spans="1:11" ht="12.75" customHeight="1">
      <c r="A47" s="25"/>
      <c r="B47" s="164" t="s">
        <v>50</v>
      </c>
      <c r="C47" s="165"/>
      <c r="D47" s="166"/>
      <c r="E47" s="170">
        <v>6792254</v>
      </c>
      <c r="F47" s="170">
        <v>6193314</v>
      </c>
      <c r="G47" s="136" t="s">
        <v>58</v>
      </c>
      <c r="H47" s="137"/>
      <c r="I47" s="138"/>
      <c r="J47" s="34">
        <v>958158</v>
      </c>
      <c r="K47" s="34">
        <v>869133</v>
      </c>
    </row>
    <row r="48" spans="1:11" ht="12.75" customHeight="1">
      <c r="A48" s="25"/>
      <c r="B48" s="167"/>
      <c r="C48" s="168"/>
      <c r="D48" s="169"/>
      <c r="E48" s="171"/>
      <c r="F48" s="171"/>
      <c r="G48" s="136" t="s">
        <v>130</v>
      </c>
      <c r="H48" s="137"/>
      <c r="I48" s="138"/>
      <c r="J48" s="34">
        <v>60049</v>
      </c>
      <c r="K48" s="34">
        <v>67646</v>
      </c>
    </row>
    <row r="49" spans="1:11" ht="12.75" customHeight="1">
      <c r="A49" s="25"/>
      <c r="B49" s="158" t="s">
        <v>51</v>
      </c>
      <c r="C49" s="159"/>
      <c r="D49" s="160"/>
      <c r="E49" s="34">
        <v>1989619</v>
      </c>
      <c r="F49" s="34">
        <v>1686450</v>
      </c>
      <c r="G49" s="136" t="s">
        <v>131</v>
      </c>
      <c r="H49" s="137"/>
      <c r="I49" s="138"/>
      <c r="J49" s="34">
        <v>19865</v>
      </c>
      <c r="K49" s="34">
        <v>17626</v>
      </c>
    </row>
    <row r="50" spans="1:11" ht="12.75">
      <c r="A50" s="25"/>
      <c r="B50" s="140" t="s">
        <v>137</v>
      </c>
      <c r="C50" s="141"/>
      <c r="D50" s="142"/>
      <c r="E50" s="33">
        <v>16460454</v>
      </c>
      <c r="F50" s="33">
        <v>18023578</v>
      </c>
      <c r="G50" s="136" t="s">
        <v>145</v>
      </c>
      <c r="H50" s="137"/>
      <c r="I50" s="138"/>
      <c r="J50" s="34">
        <v>4058801</v>
      </c>
      <c r="K50" s="34">
        <v>3728305</v>
      </c>
    </row>
    <row r="51" spans="1:11" ht="12.75" customHeight="1">
      <c r="A51" s="25"/>
      <c r="B51" s="136" t="s">
        <v>52</v>
      </c>
      <c r="C51" s="137"/>
      <c r="D51" s="138"/>
      <c r="E51" s="34">
        <v>4144498</v>
      </c>
      <c r="F51" s="34">
        <v>7077182</v>
      </c>
      <c r="G51" s="136" t="s">
        <v>135</v>
      </c>
      <c r="H51" s="137"/>
      <c r="I51" s="138"/>
      <c r="J51" s="34"/>
      <c r="K51" s="34"/>
    </row>
    <row r="52" spans="1:11" ht="33" customHeight="1">
      <c r="A52" s="25"/>
      <c r="B52" s="130" t="s">
        <v>53</v>
      </c>
      <c r="C52" s="131"/>
      <c r="D52" s="132"/>
      <c r="E52" s="34">
        <v>8942</v>
      </c>
      <c r="F52" s="34">
        <v>8942</v>
      </c>
      <c r="G52" s="161" t="s">
        <v>136</v>
      </c>
      <c r="H52" s="162"/>
      <c r="I52" s="163"/>
      <c r="J52" s="34">
        <v>341</v>
      </c>
      <c r="K52" s="34">
        <v>3918</v>
      </c>
    </row>
    <row r="53" spans="1:11" ht="12.75">
      <c r="A53" s="25"/>
      <c r="B53" s="136" t="s">
        <v>54</v>
      </c>
      <c r="C53" s="137"/>
      <c r="D53" s="138"/>
      <c r="E53" s="34">
        <v>12307014</v>
      </c>
      <c r="F53" s="34">
        <v>10937454</v>
      </c>
      <c r="G53" s="149" t="s">
        <v>59</v>
      </c>
      <c r="H53" s="150"/>
      <c r="I53" s="151"/>
      <c r="J53" s="79">
        <v>15106502</v>
      </c>
      <c r="K53" s="79">
        <v>16708158</v>
      </c>
    </row>
    <row r="54" spans="1:11" ht="12.75">
      <c r="A54" s="25"/>
      <c r="B54" s="139" t="s">
        <v>138</v>
      </c>
      <c r="C54" s="137"/>
      <c r="D54" s="138"/>
      <c r="E54" s="33"/>
      <c r="F54" s="33">
        <v>13383</v>
      </c>
      <c r="G54" s="152"/>
      <c r="H54" s="153"/>
      <c r="I54" s="154"/>
      <c r="J54" s="80"/>
      <c r="K54" s="80"/>
    </row>
    <row r="55" spans="1:11" ht="12.75">
      <c r="A55" s="25"/>
      <c r="B55" s="140" t="s">
        <v>139</v>
      </c>
      <c r="C55" s="141"/>
      <c r="D55" s="142"/>
      <c r="E55" s="34">
        <v>25333133</v>
      </c>
      <c r="F55" s="34">
        <v>26010782</v>
      </c>
      <c r="G55" s="155" t="s">
        <v>60</v>
      </c>
      <c r="H55" s="156"/>
      <c r="I55" s="157"/>
      <c r="J55" s="34">
        <v>867380</v>
      </c>
      <c r="K55" s="34">
        <v>932350</v>
      </c>
    </row>
    <row r="56" spans="1:11" ht="12.75">
      <c r="A56" s="25"/>
      <c r="B56" s="85" t="s">
        <v>140</v>
      </c>
      <c r="C56" s="85"/>
      <c r="D56" s="85"/>
      <c r="E56" s="34"/>
      <c r="F56" s="34"/>
      <c r="G56" s="158" t="s">
        <v>61</v>
      </c>
      <c r="H56" s="159"/>
      <c r="I56" s="160"/>
      <c r="J56" s="34">
        <v>2039114</v>
      </c>
      <c r="K56" s="34">
        <v>1736062</v>
      </c>
    </row>
    <row r="57" spans="1:11" ht="12.75">
      <c r="A57" s="25"/>
      <c r="B57" s="86" t="s">
        <v>142</v>
      </c>
      <c r="C57" s="86"/>
      <c r="D57" s="86"/>
      <c r="E57" s="33">
        <v>25333133</v>
      </c>
      <c r="F57" s="33">
        <v>26010782</v>
      </c>
      <c r="G57" s="136" t="s">
        <v>62</v>
      </c>
      <c r="H57" s="137"/>
      <c r="I57" s="138"/>
      <c r="J57" s="34">
        <v>12200008</v>
      </c>
      <c r="K57" s="34">
        <v>14039746</v>
      </c>
    </row>
    <row r="58" spans="1:11" ht="12.75">
      <c r="A58" s="25"/>
      <c r="B58" s="86" t="s">
        <v>141</v>
      </c>
      <c r="C58" s="86"/>
      <c r="D58" s="86"/>
      <c r="E58" s="33">
        <v>8006030</v>
      </c>
      <c r="F58" s="33">
        <v>13816859</v>
      </c>
      <c r="G58" s="139" t="s">
        <v>132</v>
      </c>
      <c r="H58" s="137"/>
      <c r="I58" s="138"/>
      <c r="J58" s="33">
        <v>25042</v>
      </c>
      <c r="K58" s="33">
        <v>60435</v>
      </c>
    </row>
    <row r="59" spans="1:11" ht="12.75">
      <c r="A59" s="25"/>
      <c r="B59" s="25"/>
      <c r="C59" s="25"/>
      <c r="D59" s="25"/>
      <c r="E59" s="25"/>
      <c r="F59" s="25"/>
      <c r="G59" s="140" t="s">
        <v>133</v>
      </c>
      <c r="H59" s="141"/>
      <c r="I59" s="142"/>
      <c r="J59" s="33">
        <v>25333133</v>
      </c>
      <c r="K59" s="33">
        <v>26010782</v>
      </c>
    </row>
    <row r="60" spans="1:11" ht="12.75">
      <c r="A60" s="25"/>
      <c r="B60" s="25"/>
      <c r="C60" s="25"/>
      <c r="D60" s="25"/>
      <c r="E60" s="25"/>
      <c r="F60" s="25"/>
      <c r="G60" s="146" t="s">
        <v>134</v>
      </c>
      <c r="H60" s="147"/>
      <c r="I60" s="148"/>
      <c r="J60" s="33">
        <v>8006030</v>
      </c>
      <c r="K60" s="33">
        <v>13816859</v>
      </c>
    </row>
    <row r="61" spans="1:11" ht="12.75">
      <c r="A61" s="25"/>
      <c r="B61" s="25"/>
      <c r="C61" s="25"/>
      <c r="D61" s="25"/>
      <c r="E61" s="25"/>
      <c r="F61" s="25"/>
      <c r="G61" s="35" t="s">
        <v>63</v>
      </c>
      <c r="H61" s="36"/>
      <c r="I61" s="37"/>
      <c r="J61" s="38">
        <v>1081234</v>
      </c>
      <c r="K61" s="38">
        <v>1000533</v>
      </c>
    </row>
    <row r="62" spans="1:11" ht="12.75">
      <c r="A62" s="25"/>
      <c r="B62" s="25"/>
      <c r="C62" s="25"/>
      <c r="D62" s="25"/>
      <c r="E62" s="25"/>
      <c r="F62" s="25"/>
      <c r="G62" s="15"/>
      <c r="H62" s="15"/>
      <c r="I62" s="15"/>
      <c r="J62" s="18"/>
      <c r="K62" s="39"/>
    </row>
    <row r="63" spans="1:11" ht="12.75">
      <c r="A63" s="25"/>
      <c r="B63" s="143" t="s">
        <v>64</v>
      </c>
      <c r="C63" s="144"/>
      <c r="D63" s="144"/>
      <c r="E63" s="144"/>
      <c r="F63" s="144"/>
      <c r="G63" s="144" t="s">
        <v>65</v>
      </c>
      <c r="H63" s="144"/>
      <c r="I63" s="144"/>
      <c r="J63" s="144"/>
      <c r="K63" s="144"/>
    </row>
    <row r="64" spans="1:11" ht="12.75">
      <c r="A64" s="25"/>
      <c r="B64" s="145"/>
      <c r="C64" s="145"/>
      <c r="D64" s="145"/>
      <c r="E64" s="145"/>
      <c r="F64" s="145"/>
      <c r="G64" s="144"/>
      <c r="H64" s="144"/>
      <c r="I64" s="144"/>
      <c r="J64" s="144"/>
      <c r="K64" s="144"/>
    </row>
    <row r="65" spans="1:11" ht="12.75" customHeight="1">
      <c r="A65" s="25"/>
      <c r="B65" s="135" t="s">
        <v>66</v>
      </c>
      <c r="C65" s="135"/>
      <c r="D65" s="135"/>
      <c r="E65" s="134">
        <v>2010</v>
      </c>
      <c r="F65" s="134">
        <v>2009</v>
      </c>
      <c r="G65" s="87" t="s">
        <v>82</v>
      </c>
      <c r="H65" s="85"/>
      <c r="I65" s="85"/>
      <c r="J65" s="134">
        <v>2010</v>
      </c>
      <c r="K65" s="134">
        <v>2009</v>
      </c>
    </row>
    <row r="66" spans="1:11" ht="12.75">
      <c r="A66" s="25"/>
      <c r="B66" s="135"/>
      <c r="C66" s="135"/>
      <c r="D66" s="135"/>
      <c r="E66" s="134"/>
      <c r="F66" s="134"/>
      <c r="G66" s="85"/>
      <c r="H66" s="85"/>
      <c r="I66" s="85"/>
      <c r="J66" s="134"/>
      <c r="K66" s="134"/>
    </row>
    <row r="67" spans="1:11" ht="12.75">
      <c r="A67" s="25"/>
      <c r="B67" s="135"/>
      <c r="C67" s="135"/>
      <c r="D67" s="135"/>
      <c r="E67" s="134"/>
      <c r="F67" s="134"/>
      <c r="G67" s="129" t="s">
        <v>83</v>
      </c>
      <c r="H67" s="129"/>
      <c r="I67" s="129"/>
      <c r="J67" s="17">
        <v>20234478</v>
      </c>
      <c r="K67" s="17">
        <v>21588101</v>
      </c>
    </row>
    <row r="68" spans="1:11" ht="12.75">
      <c r="A68" s="25"/>
      <c r="B68" s="129" t="s">
        <v>67</v>
      </c>
      <c r="C68" s="129"/>
      <c r="D68" s="129"/>
      <c r="E68" s="17">
        <v>21676694</v>
      </c>
      <c r="F68" s="17">
        <v>22300666</v>
      </c>
      <c r="G68" s="129" t="s">
        <v>84</v>
      </c>
      <c r="H68" s="129"/>
      <c r="I68" s="129"/>
      <c r="J68" s="17">
        <v>19641614</v>
      </c>
      <c r="K68" s="17">
        <v>20484727</v>
      </c>
    </row>
    <row r="69" spans="1:11" ht="12.75">
      <c r="A69" s="25"/>
      <c r="B69" s="129" t="s">
        <v>70</v>
      </c>
      <c r="C69" s="129"/>
      <c r="D69" s="129"/>
      <c r="E69" s="17">
        <v>22700646</v>
      </c>
      <c r="F69" s="17">
        <v>21457439</v>
      </c>
      <c r="G69" s="129" t="s">
        <v>85</v>
      </c>
      <c r="H69" s="129"/>
      <c r="I69" s="129"/>
      <c r="J69" s="17">
        <v>592864</v>
      </c>
      <c r="K69" s="17">
        <f>+K67-K68</f>
        <v>1103374</v>
      </c>
    </row>
    <row r="70" spans="1:11" ht="12.75">
      <c r="A70" s="25"/>
      <c r="B70" s="129" t="s">
        <v>68</v>
      </c>
      <c r="C70" s="129"/>
      <c r="D70" s="129"/>
      <c r="E70" s="40">
        <f>+E68-E69</f>
        <v>-1023952</v>
      </c>
      <c r="F70" s="40">
        <f>+F68-F69</f>
        <v>843227</v>
      </c>
      <c r="G70" s="129" t="s">
        <v>86</v>
      </c>
      <c r="H70" s="129"/>
      <c r="I70" s="129"/>
      <c r="J70" s="17">
        <v>2670287</v>
      </c>
      <c r="K70" s="17">
        <v>1813320</v>
      </c>
    </row>
    <row r="71" spans="1:11" ht="12.75">
      <c r="A71" s="25"/>
      <c r="B71" s="87" t="s">
        <v>69</v>
      </c>
      <c r="C71" s="87"/>
      <c r="D71" s="87"/>
      <c r="E71" s="81"/>
      <c r="F71" s="81"/>
      <c r="G71" s="129" t="s">
        <v>87</v>
      </c>
      <c r="H71" s="129"/>
      <c r="I71" s="129"/>
      <c r="J71" s="17">
        <v>2346352</v>
      </c>
      <c r="K71" s="17">
        <v>2137177</v>
      </c>
    </row>
    <row r="72" spans="1:11" ht="12.75" customHeight="1">
      <c r="A72" s="25"/>
      <c r="B72" s="87"/>
      <c r="C72" s="87"/>
      <c r="D72" s="87"/>
      <c r="E72" s="82"/>
      <c r="F72" s="82"/>
      <c r="G72" s="133" t="s">
        <v>88</v>
      </c>
      <c r="H72" s="133"/>
      <c r="I72" s="133"/>
      <c r="J72" s="17">
        <v>662526</v>
      </c>
      <c r="K72" s="17">
        <v>1124699</v>
      </c>
    </row>
    <row r="73" spans="1:11" ht="25.5" customHeight="1">
      <c r="A73" s="25"/>
      <c r="B73" s="128" t="s">
        <v>128</v>
      </c>
      <c r="C73" s="128"/>
      <c r="D73" s="128"/>
      <c r="E73" s="17">
        <v>2602035</v>
      </c>
      <c r="F73" s="17">
        <v>340287</v>
      </c>
      <c r="G73" s="133" t="s">
        <v>89</v>
      </c>
      <c r="H73" s="87"/>
      <c r="I73" s="87"/>
      <c r="J73" s="17">
        <v>684481</v>
      </c>
      <c r="K73" s="17">
        <v>739649</v>
      </c>
    </row>
    <row r="74" spans="1:11" ht="24.75" customHeight="1">
      <c r="A74" s="25"/>
      <c r="B74" s="128" t="s">
        <v>73</v>
      </c>
      <c r="C74" s="128"/>
      <c r="D74" s="128"/>
      <c r="E74" s="17">
        <v>2784256</v>
      </c>
      <c r="F74" s="17">
        <v>847617</v>
      </c>
      <c r="G74" s="128" t="s">
        <v>90</v>
      </c>
      <c r="H74" s="129"/>
      <c r="I74" s="129"/>
      <c r="J74" s="17">
        <v>894844</v>
      </c>
      <c r="K74" s="17">
        <v>1164567</v>
      </c>
    </row>
    <row r="75" spans="1:11" ht="26.25" customHeight="1">
      <c r="A75" s="25"/>
      <c r="B75" s="129" t="s">
        <v>71</v>
      </c>
      <c r="C75" s="129"/>
      <c r="D75" s="129"/>
      <c r="E75" s="17">
        <f>+E73-E74</f>
        <v>-182221</v>
      </c>
      <c r="F75" s="17">
        <f>+F73-F74</f>
        <v>-507330</v>
      </c>
      <c r="G75" s="130" t="s">
        <v>91</v>
      </c>
      <c r="H75" s="131"/>
      <c r="I75" s="132"/>
      <c r="J75" s="17">
        <v>-2884</v>
      </c>
      <c r="K75" s="17">
        <v>-379</v>
      </c>
    </row>
    <row r="76" spans="1:11" ht="12.75" customHeight="1">
      <c r="A76" s="25"/>
      <c r="B76" s="87" t="s">
        <v>72</v>
      </c>
      <c r="C76" s="87"/>
      <c r="D76" s="87"/>
      <c r="E76" s="88"/>
      <c r="F76" s="88"/>
      <c r="G76" s="87" t="s">
        <v>92</v>
      </c>
      <c r="H76" s="87"/>
      <c r="I76" s="87"/>
      <c r="J76" s="72">
        <v>891960</v>
      </c>
      <c r="K76" s="72">
        <v>1164188</v>
      </c>
    </row>
    <row r="77" spans="1:11" ht="12.75">
      <c r="A77" s="25"/>
      <c r="B77" s="87"/>
      <c r="C77" s="87"/>
      <c r="D77" s="87"/>
      <c r="E77" s="88"/>
      <c r="F77" s="88"/>
      <c r="G77" s="87"/>
      <c r="H77" s="87"/>
      <c r="I77" s="87"/>
      <c r="J77" s="72"/>
      <c r="K77" s="72"/>
    </row>
    <row r="78" spans="1:11" ht="24.75" customHeight="1">
      <c r="A78" s="25"/>
      <c r="B78" s="128" t="s">
        <v>74</v>
      </c>
      <c r="C78" s="128"/>
      <c r="D78" s="128"/>
      <c r="E78" s="17">
        <v>1754618</v>
      </c>
      <c r="F78" s="17">
        <v>1092997</v>
      </c>
      <c r="G78" s="86" t="s">
        <v>93</v>
      </c>
      <c r="H78" s="86"/>
      <c r="I78" s="86"/>
      <c r="J78" s="17">
        <v>143203</v>
      </c>
      <c r="K78" s="17">
        <f>92534+2716</f>
        <v>95250</v>
      </c>
    </row>
    <row r="79" spans="1:12" ht="28.5" customHeight="1">
      <c r="A79" s="25"/>
      <c r="B79" s="128" t="s">
        <v>75</v>
      </c>
      <c r="C79" s="128"/>
      <c r="D79" s="128"/>
      <c r="E79" s="17">
        <v>827059</v>
      </c>
      <c r="F79" s="17">
        <v>1350116</v>
      </c>
      <c r="G79" s="126" t="s">
        <v>94</v>
      </c>
      <c r="H79" s="127"/>
      <c r="I79" s="127"/>
      <c r="J79" s="17"/>
      <c r="K79" s="17"/>
      <c r="L79" s="14"/>
    </row>
    <row r="80" spans="1:12" ht="16.5" customHeight="1">
      <c r="A80" s="25"/>
      <c r="B80" s="129" t="s">
        <v>71</v>
      </c>
      <c r="C80" s="129"/>
      <c r="D80" s="129"/>
      <c r="E80" s="17">
        <f>+E78-E79</f>
        <v>927559</v>
      </c>
      <c r="F80" s="17">
        <f>+F78-F79</f>
        <v>-257119</v>
      </c>
      <c r="G80" s="127" t="s">
        <v>95</v>
      </c>
      <c r="H80" s="127"/>
      <c r="I80" s="127"/>
      <c r="J80" s="11">
        <f>+J76-J78</f>
        <v>748757</v>
      </c>
      <c r="K80" s="11">
        <f>+K76-K78</f>
        <v>1068938</v>
      </c>
      <c r="L80" s="14"/>
    </row>
    <row r="81" spans="1:12" ht="34.5" customHeight="1">
      <c r="A81" s="25"/>
      <c r="B81" s="125" t="s">
        <v>76</v>
      </c>
      <c r="C81" s="125"/>
      <c r="D81" s="125"/>
      <c r="E81" s="17">
        <f>+E68+E73+E78</f>
        <v>26033347</v>
      </c>
      <c r="F81" s="17">
        <v>23733950</v>
      </c>
      <c r="G81" s="126" t="s">
        <v>96</v>
      </c>
      <c r="H81" s="127"/>
      <c r="I81" s="127"/>
      <c r="J81" s="17">
        <v>105136</v>
      </c>
      <c r="K81" s="17">
        <v>200922</v>
      </c>
      <c r="L81" s="14"/>
    </row>
    <row r="82" spans="1:11" ht="35.25" customHeight="1">
      <c r="A82" s="25"/>
      <c r="B82" s="125" t="s">
        <v>77</v>
      </c>
      <c r="C82" s="125"/>
      <c r="D82" s="125"/>
      <c r="E82" s="17">
        <f>+E69+E74+E79</f>
        <v>26311961</v>
      </c>
      <c r="F82" s="17">
        <v>23655172</v>
      </c>
      <c r="G82" s="124" t="s">
        <v>97</v>
      </c>
      <c r="H82" s="86"/>
      <c r="I82" s="86"/>
      <c r="J82" s="17">
        <v>643621</v>
      </c>
      <c r="K82" s="17">
        <v>868016</v>
      </c>
    </row>
    <row r="83" spans="1:11" ht="18" customHeight="1">
      <c r="A83" s="25"/>
      <c r="B83" s="85" t="s">
        <v>78</v>
      </c>
      <c r="C83" s="85"/>
      <c r="D83" s="85"/>
      <c r="E83" s="40">
        <f>+E81-E82</f>
        <v>-278614</v>
      </c>
      <c r="F83" s="40">
        <v>78778</v>
      </c>
      <c r="G83" s="86" t="s">
        <v>98</v>
      </c>
      <c r="H83" s="86"/>
      <c r="I83" s="86"/>
      <c r="J83" s="17"/>
      <c r="K83" s="17"/>
    </row>
    <row r="84" spans="1:11" ht="15" customHeight="1">
      <c r="A84" s="25"/>
      <c r="B84" s="87" t="s">
        <v>79</v>
      </c>
      <c r="C84" s="87"/>
      <c r="D84" s="87"/>
      <c r="E84" s="88">
        <f>+F88</f>
        <v>2969494</v>
      </c>
      <c r="F84" s="88">
        <f>+G88</f>
        <v>0</v>
      </c>
      <c r="G84" s="86" t="s">
        <v>99</v>
      </c>
      <c r="H84" s="86"/>
      <c r="I84" s="86"/>
      <c r="J84" s="17"/>
      <c r="K84" s="17"/>
    </row>
    <row r="85" spans="1:11" ht="28.5" customHeight="1">
      <c r="A85" s="25"/>
      <c r="B85" s="87"/>
      <c r="C85" s="87"/>
      <c r="D85" s="87"/>
      <c r="E85" s="88"/>
      <c r="F85" s="88"/>
      <c r="G85" s="124" t="s">
        <v>100</v>
      </c>
      <c r="H85" s="86"/>
      <c r="I85" s="86"/>
      <c r="J85" s="17"/>
      <c r="K85" s="17"/>
    </row>
    <row r="86" spans="1:11" ht="24" customHeight="1">
      <c r="A86" s="25"/>
      <c r="B86" s="87" t="s">
        <v>80</v>
      </c>
      <c r="C86" s="87"/>
      <c r="D86" s="87"/>
      <c r="E86" s="81">
        <f>645648-459450</f>
        <v>186198</v>
      </c>
      <c r="F86" s="81">
        <f>384203-578842</f>
        <v>-194639</v>
      </c>
      <c r="G86" s="83"/>
      <c r="H86" s="84"/>
      <c r="I86" s="84"/>
      <c r="J86" s="41"/>
      <c r="K86" s="41"/>
    </row>
    <row r="87" spans="1:11" ht="22.5" customHeight="1">
      <c r="A87" s="25"/>
      <c r="B87" s="87"/>
      <c r="C87" s="87"/>
      <c r="D87" s="87"/>
      <c r="E87" s="82"/>
      <c r="F87" s="82"/>
      <c r="G87" s="25"/>
      <c r="H87" s="25"/>
      <c r="I87" s="25"/>
      <c r="J87" s="25"/>
      <c r="K87" s="25"/>
    </row>
    <row r="88" spans="1:11" ht="12.75">
      <c r="A88" s="25"/>
      <c r="B88" s="87" t="s">
        <v>81</v>
      </c>
      <c r="C88" s="87"/>
      <c r="D88" s="87"/>
      <c r="E88" s="72">
        <f>+E83+E84+E86</f>
        <v>2877078</v>
      </c>
      <c r="F88" s="72">
        <v>2969494</v>
      </c>
      <c r="G88" s="25"/>
      <c r="H88" s="25"/>
      <c r="I88" s="25"/>
      <c r="J88" s="25"/>
      <c r="K88" s="25"/>
    </row>
    <row r="89" spans="1:11" ht="12.75">
      <c r="A89" s="25"/>
      <c r="B89" s="87"/>
      <c r="C89" s="87"/>
      <c r="D89" s="87"/>
      <c r="E89" s="72"/>
      <c r="F89" s="72"/>
      <c r="G89" s="25"/>
      <c r="H89" s="25"/>
      <c r="I89" s="25"/>
      <c r="J89" s="25"/>
      <c r="K89" s="25"/>
    </row>
    <row r="90" spans="1:11" ht="14.25" customHeight="1">
      <c r="A90" s="25"/>
      <c r="B90" s="25"/>
      <c r="C90" s="25"/>
      <c r="D90" s="25"/>
      <c r="E90" s="25"/>
      <c r="F90" s="25"/>
      <c r="G90" s="25"/>
      <c r="H90" s="25"/>
      <c r="I90" s="25"/>
      <c r="J90" s="25"/>
      <c r="K90" s="25"/>
    </row>
    <row r="91" spans="1:11" ht="12.75">
      <c r="A91" s="73" t="s">
        <v>126</v>
      </c>
      <c r="B91" s="73"/>
      <c r="C91" s="73"/>
      <c r="D91" s="73"/>
      <c r="E91" s="73"/>
      <c r="F91" s="73"/>
      <c r="G91" s="73"/>
      <c r="H91" s="73"/>
      <c r="I91" s="73"/>
      <c r="J91" s="73"/>
      <c r="K91" s="73"/>
    </row>
    <row r="92" spans="1:11" ht="7.5" customHeight="1">
      <c r="A92" s="25"/>
      <c r="B92" s="25"/>
      <c r="C92" s="25"/>
      <c r="D92" s="25"/>
      <c r="E92" s="25"/>
      <c r="F92" s="25"/>
      <c r="G92" s="25"/>
      <c r="H92" s="25"/>
      <c r="I92" s="25"/>
      <c r="J92" s="25"/>
      <c r="K92" s="25"/>
    </row>
    <row r="93" spans="1:11" ht="12" customHeight="1">
      <c r="A93" s="25"/>
      <c r="B93" s="42"/>
      <c r="C93" s="43"/>
      <c r="D93" s="69">
        <v>2009</v>
      </c>
      <c r="E93" s="70"/>
      <c r="F93" s="70"/>
      <c r="G93" s="71"/>
      <c r="H93" s="69">
        <v>2008</v>
      </c>
      <c r="I93" s="70"/>
      <c r="J93" s="70"/>
      <c r="K93" s="71"/>
    </row>
    <row r="94" spans="1:11" ht="27.75" customHeight="1" hidden="1">
      <c r="A94" s="25"/>
      <c r="B94" s="44"/>
      <c r="C94" s="45"/>
      <c r="D94" s="46"/>
      <c r="E94" s="47"/>
      <c r="F94" s="47"/>
      <c r="G94" s="48"/>
      <c r="H94" s="46"/>
      <c r="I94" s="47"/>
      <c r="J94" s="47"/>
      <c r="K94" s="48"/>
    </row>
    <row r="95" spans="1:11" ht="27.75" customHeight="1">
      <c r="A95" s="25"/>
      <c r="B95" s="49"/>
      <c r="C95" s="50"/>
      <c r="D95" s="65" t="s">
        <v>166</v>
      </c>
      <c r="E95" s="65" t="s">
        <v>167</v>
      </c>
      <c r="F95" s="65" t="s">
        <v>168</v>
      </c>
      <c r="G95" s="65" t="s">
        <v>169</v>
      </c>
      <c r="H95" s="65" t="s">
        <v>166</v>
      </c>
      <c r="I95" s="65" t="s">
        <v>167</v>
      </c>
      <c r="J95" s="65" t="s">
        <v>168</v>
      </c>
      <c r="K95" s="65" t="s">
        <v>169</v>
      </c>
    </row>
    <row r="96" spans="1:13" ht="21.75" customHeight="1">
      <c r="A96" s="25"/>
      <c r="B96" s="75" t="s">
        <v>101</v>
      </c>
      <c r="C96" s="76"/>
      <c r="D96" s="40">
        <f>+K96</f>
        <v>3967362</v>
      </c>
      <c r="E96" s="16">
        <v>517245</v>
      </c>
      <c r="F96" s="16">
        <v>16908</v>
      </c>
      <c r="G96" s="51">
        <f>+D96+E96-F96</f>
        <v>4467699</v>
      </c>
      <c r="H96" s="40">
        <v>3563641</v>
      </c>
      <c r="I96" s="16">
        <v>461479</v>
      </c>
      <c r="J96" s="16">
        <v>57758</v>
      </c>
      <c r="K96" s="51">
        <f>+H96+I96-J96</f>
        <v>3967362</v>
      </c>
      <c r="M96" s="12"/>
    </row>
    <row r="97" spans="1:13" ht="21.75" customHeight="1">
      <c r="A97" s="25"/>
      <c r="B97" s="75" t="s">
        <v>102</v>
      </c>
      <c r="C97" s="76"/>
      <c r="D97" s="40">
        <f aca="true" t="shared" si="0" ref="D97:D106">+K97</f>
        <v>98955</v>
      </c>
      <c r="E97" s="16">
        <v>15335</v>
      </c>
      <c r="F97" s="16">
        <v>15633</v>
      </c>
      <c r="G97" s="51">
        <f aca="true" t="shared" si="1" ref="G97:G106">+D97+E97-F97</f>
        <v>98657</v>
      </c>
      <c r="H97" s="40">
        <v>101320</v>
      </c>
      <c r="I97" s="16">
        <v>11</v>
      </c>
      <c r="J97" s="16">
        <v>2376</v>
      </c>
      <c r="K97" s="51">
        <f aca="true" t="shared" si="2" ref="K97:K107">+H97+I97-J97</f>
        <v>98955</v>
      </c>
      <c r="M97" s="12"/>
    </row>
    <row r="98" spans="1:13" ht="30" customHeight="1">
      <c r="A98" s="25"/>
      <c r="B98" s="75" t="s">
        <v>103</v>
      </c>
      <c r="C98" s="76"/>
      <c r="D98" s="40">
        <f t="shared" si="0"/>
        <v>0</v>
      </c>
      <c r="E98" s="40"/>
      <c r="F98" s="40"/>
      <c r="G98" s="51">
        <f t="shared" si="1"/>
        <v>0</v>
      </c>
      <c r="H98" s="40">
        <v>0</v>
      </c>
      <c r="I98" s="40"/>
      <c r="J98" s="40"/>
      <c r="K98" s="51">
        <f t="shared" si="2"/>
        <v>0</v>
      </c>
      <c r="M98" s="13"/>
    </row>
    <row r="99" spans="1:13" ht="21.75" customHeight="1">
      <c r="A99" s="25"/>
      <c r="B99" s="75" t="s">
        <v>106</v>
      </c>
      <c r="C99" s="76"/>
      <c r="D99" s="40">
        <f t="shared" si="0"/>
        <v>232561</v>
      </c>
      <c r="E99" s="40">
        <v>4115</v>
      </c>
      <c r="F99" s="40">
        <v>69</v>
      </c>
      <c r="G99" s="51">
        <f t="shared" si="1"/>
        <v>236607</v>
      </c>
      <c r="H99" s="40">
        <v>228504</v>
      </c>
      <c r="I99" s="40">
        <v>5736</v>
      </c>
      <c r="J99" s="40">
        <v>1679</v>
      </c>
      <c r="K99" s="51">
        <f t="shared" si="2"/>
        <v>232561</v>
      </c>
      <c r="M99" s="9"/>
    </row>
    <row r="100" spans="1:13" ht="21.75" customHeight="1">
      <c r="A100" s="25"/>
      <c r="B100" s="75" t="s">
        <v>104</v>
      </c>
      <c r="C100" s="76"/>
      <c r="D100" s="40">
        <f t="shared" si="0"/>
        <v>299771</v>
      </c>
      <c r="E100" s="40">
        <v>43769</v>
      </c>
      <c r="F100" s="40">
        <v>1716</v>
      </c>
      <c r="G100" s="51">
        <f t="shared" si="1"/>
        <v>341824</v>
      </c>
      <c r="H100" s="40">
        <v>257951</v>
      </c>
      <c r="I100" s="40">
        <v>44606</v>
      </c>
      <c r="J100" s="40">
        <v>2786</v>
      </c>
      <c r="K100" s="51">
        <f t="shared" si="2"/>
        <v>299771</v>
      </c>
      <c r="M100" s="9"/>
    </row>
    <row r="101" spans="1:13" ht="21.75" customHeight="1">
      <c r="A101" s="25"/>
      <c r="B101" s="75" t="s">
        <v>107</v>
      </c>
      <c r="C101" s="76"/>
      <c r="D101" s="40">
        <f t="shared" si="0"/>
        <v>869133</v>
      </c>
      <c r="E101" s="40">
        <v>115013</v>
      </c>
      <c r="F101" s="40">
        <v>25988</v>
      </c>
      <c r="G101" s="51">
        <f t="shared" si="1"/>
        <v>958158</v>
      </c>
      <c r="H101" s="40">
        <v>929183</v>
      </c>
      <c r="I101" s="40">
        <v>53161</v>
      </c>
      <c r="J101" s="40">
        <v>113211</v>
      </c>
      <c r="K101" s="51">
        <f t="shared" si="2"/>
        <v>869133</v>
      </c>
      <c r="M101" s="9"/>
    </row>
    <row r="102" spans="1:13" ht="21.75" customHeight="1">
      <c r="A102" s="25"/>
      <c r="B102" s="75" t="s">
        <v>143</v>
      </c>
      <c r="C102" s="76"/>
      <c r="D102" s="40">
        <f t="shared" si="0"/>
        <v>67646</v>
      </c>
      <c r="E102" s="40"/>
      <c r="F102" s="40">
        <v>7597</v>
      </c>
      <c r="G102" s="51">
        <f t="shared" si="1"/>
        <v>60049</v>
      </c>
      <c r="H102" s="40">
        <v>61565</v>
      </c>
      <c r="I102" s="40">
        <v>13882</v>
      </c>
      <c r="J102" s="40">
        <v>7801</v>
      </c>
      <c r="K102" s="51">
        <f t="shared" si="2"/>
        <v>67646</v>
      </c>
      <c r="M102" s="9"/>
    </row>
    <row r="103" spans="1:13" ht="21.75" customHeight="1">
      <c r="A103" s="25"/>
      <c r="B103" s="75" t="s">
        <v>144</v>
      </c>
      <c r="C103" s="76"/>
      <c r="D103" s="40">
        <f t="shared" si="0"/>
        <v>17626</v>
      </c>
      <c r="E103" s="40">
        <v>8555</v>
      </c>
      <c r="F103" s="40">
        <v>6316</v>
      </c>
      <c r="G103" s="51">
        <f t="shared" si="1"/>
        <v>19865</v>
      </c>
      <c r="H103" s="40">
        <v>11751</v>
      </c>
      <c r="I103" s="40">
        <v>9258</v>
      </c>
      <c r="J103" s="40">
        <v>3383</v>
      </c>
      <c r="K103" s="51">
        <f t="shared" si="2"/>
        <v>17626</v>
      </c>
      <c r="M103" s="9"/>
    </row>
    <row r="104" spans="1:13" ht="21.75" customHeight="1">
      <c r="A104" s="25"/>
      <c r="B104" s="75" t="s">
        <v>108</v>
      </c>
      <c r="C104" s="76"/>
      <c r="D104" s="40">
        <f t="shared" si="0"/>
        <v>3728305</v>
      </c>
      <c r="E104" s="40">
        <v>972167</v>
      </c>
      <c r="F104" s="40">
        <v>641671</v>
      </c>
      <c r="G104" s="51">
        <f t="shared" si="1"/>
        <v>4058801</v>
      </c>
      <c r="H104" s="40">
        <v>2950639</v>
      </c>
      <c r="I104" s="40">
        <v>1781362</v>
      </c>
      <c r="J104" s="40">
        <v>1003696</v>
      </c>
      <c r="K104" s="51">
        <f t="shared" si="2"/>
        <v>3728305</v>
      </c>
      <c r="M104" s="9"/>
    </row>
    <row r="105" spans="1:13" ht="28.5" customHeight="1">
      <c r="A105" s="25"/>
      <c r="B105" s="75" t="s">
        <v>109</v>
      </c>
      <c r="C105" s="76"/>
      <c r="D105" s="40">
        <f t="shared" si="0"/>
        <v>0</v>
      </c>
      <c r="E105" s="40"/>
      <c r="F105" s="40"/>
      <c r="G105" s="51">
        <f t="shared" si="1"/>
        <v>0</v>
      </c>
      <c r="H105" s="40"/>
      <c r="I105" s="40"/>
      <c r="J105" s="40"/>
      <c r="K105" s="51">
        <f t="shared" si="2"/>
        <v>0</v>
      </c>
      <c r="M105" s="9"/>
    </row>
    <row r="106" spans="1:13" ht="21.75" customHeight="1">
      <c r="A106" s="25"/>
      <c r="B106" s="77" t="s">
        <v>110</v>
      </c>
      <c r="C106" s="78"/>
      <c r="D106" s="40">
        <f t="shared" si="0"/>
        <v>3918</v>
      </c>
      <c r="E106" s="40">
        <v>31</v>
      </c>
      <c r="F106" s="40">
        <v>3608</v>
      </c>
      <c r="G106" s="51">
        <f t="shared" si="1"/>
        <v>341</v>
      </c>
      <c r="H106" s="40">
        <v>3427</v>
      </c>
      <c r="I106" s="40">
        <v>4647</v>
      </c>
      <c r="J106" s="40">
        <v>4156</v>
      </c>
      <c r="K106" s="51">
        <f t="shared" si="2"/>
        <v>3918</v>
      </c>
      <c r="M106" s="10"/>
    </row>
    <row r="107" spans="1:13" ht="21.75" customHeight="1">
      <c r="A107" s="25"/>
      <c r="B107" s="77" t="s">
        <v>105</v>
      </c>
      <c r="C107" s="78"/>
      <c r="D107" s="11">
        <f>+D96+D97+D99+D100+D101+D102-D103+D104-D105-D106</f>
        <v>9242189</v>
      </c>
      <c r="E107" s="11">
        <f aca="true" t="shared" si="3" ref="E107:J107">+E96+E97+E99+E100+E101+E102-E103+E104-E105-E106</f>
        <v>1659058</v>
      </c>
      <c r="F107" s="11">
        <f t="shared" si="3"/>
        <v>699658</v>
      </c>
      <c r="G107" s="11">
        <f t="shared" si="3"/>
        <v>10201589</v>
      </c>
      <c r="H107" s="11">
        <f t="shared" si="3"/>
        <v>8077625</v>
      </c>
      <c r="I107" s="11">
        <f t="shared" si="3"/>
        <v>2346332</v>
      </c>
      <c r="J107" s="11">
        <f t="shared" si="3"/>
        <v>1181768</v>
      </c>
      <c r="K107" s="51">
        <f t="shared" si="2"/>
        <v>9242189</v>
      </c>
      <c r="L107" s="14"/>
      <c r="M107" s="10"/>
    </row>
    <row r="108" spans="1:11" ht="31.5" customHeight="1">
      <c r="A108" s="52"/>
      <c r="B108" s="77" t="s">
        <v>111</v>
      </c>
      <c r="C108" s="78"/>
      <c r="D108" s="53"/>
      <c r="E108" s="54"/>
      <c r="F108" s="54"/>
      <c r="G108" s="54"/>
      <c r="H108" s="54"/>
      <c r="I108" s="54"/>
      <c r="J108" s="54"/>
      <c r="K108" s="55"/>
    </row>
    <row r="109" spans="1:11" ht="20.25" customHeight="1">
      <c r="A109" s="123"/>
      <c r="B109" s="123"/>
      <c r="C109" s="56"/>
      <c r="D109" s="57"/>
      <c r="E109" s="57"/>
      <c r="F109" s="57"/>
      <c r="G109" s="15"/>
      <c r="H109" s="15"/>
      <c r="I109" s="15"/>
      <c r="J109" s="15"/>
      <c r="K109" s="15"/>
    </row>
    <row r="110" spans="1:11" ht="0.75" customHeight="1">
      <c r="A110" s="25"/>
      <c r="B110" s="25"/>
      <c r="C110" s="25"/>
      <c r="D110" s="25"/>
      <c r="E110" s="25"/>
      <c r="F110" s="25"/>
      <c r="G110" s="25"/>
      <c r="H110" s="25"/>
      <c r="I110" s="25"/>
      <c r="J110" s="25"/>
      <c r="K110" s="25"/>
    </row>
    <row r="111" spans="1:11" ht="159.75" customHeight="1">
      <c r="A111" s="25"/>
      <c r="B111" s="182" t="s">
        <v>175</v>
      </c>
      <c r="C111" s="183"/>
      <c r="D111" s="183"/>
      <c r="E111" s="183"/>
      <c r="F111" s="183"/>
      <c r="G111" s="183"/>
      <c r="H111" s="183"/>
      <c r="I111" s="183"/>
      <c r="J111" s="183"/>
      <c r="K111" s="183"/>
    </row>
    <row r="112" spans="1:11" ht="6" customHeight="1">
      <c r="A112" s="25"/>
      <c r="B112" s="58"/>
      <c r="C112" s="59"/>
      <c r="D112" s="59"/>
      <c r="E112" s="59"/>
      <c r="F112" s="59"/>
      <c r="G112" s="59"/>
      <c r="H112" s="59"/>
      <c r="I112" s="59"/>
      <c r="J112" s="59"/>
      <c r="K112" s="59"/>
    </row>
    <row r="113" spans="1:11" ht="39" customHeight="1">
      <c r="A113" s="25"/>
      <c r="B113" s="116" t="s">
        <v>113</v>
      </c>
      <c r="C113" s="117"/>
      <c r="D113" s="117"/>
      <c r="E113" s="117"/>
      <c r="F113" s="117"/>
      <c r="G113" s="117"/>
      <c r="H113" s="117"/>
      <c r="I113" s="117"/>
      <c r="J113" s="117"/>
      <c r="K113" s="117"/>
    </row>
    <row r="114" spans="1:11" ht="12.75">
      <c r="A114" s="25"/>
      <c r="B114" s="110" t="s">
        <v>114</v>
      </c>
      <c r="C114" s="118"/>
      <c r="D114" s="118"/>
      <c r="E114" s="118"/>
      <c r="F114" s="118"/>
      <c r="G114" s="118"/>
      <c r="H114" s="118"/>
      <c r="I114" s="118"/>
      <c r="J114" s="118"/>
      <c r="K114" s="118"/>
    </row>
    <row r="115" spans="1:11" ht="5.25" customHeight="1">
      <c r="A115" s="25"/>
      <c r="B115" s="118"/>
      <c r="C115" s="118"/>
      <c r="D115" s="118"/>
      <c r="E115" s="118"/>
      <c r="F115" s="118"/>
      <c r="G115" s="118"/>
      <c r="H115" s="118"/>
      <c r="I115" s="118"/>
      <c r="J115" s="118"/>
      <c r="K115" s="118"/>
    </row>
    <row r="116" spans="1:11" ht="12.75">
      <c r="A116" s="25"/>
      <c r="B116" s="118"/>
      <c r="C116" s="118"/>
      <c r="D116" s="118"/>
      <c r="E116" s="118"/>
      <c r="F116" s="118"/>
      <c r="G116" s="118"/>
      <c r="H116" s="118"/>
      <c r="I116" s="118"/>
      <c r="J116" s="118"/>
      <c r="K116" s="118"/>
    </row>
    <row r="117" spans="1:11" ht="12.75">
      <c r="A117" s="25"/>
      <c r="B117" s="118"/>
      <c r="C117" s="118"/>
      <c r="D117" s="118"/>
      <c r="E117" s="118"/>
      <c r="F117" s="118"/>
      <c r="G117" s="118"/>
      <c r="H117" s="118"/>
      <c r="I117" s="118"/>
      <c r="J117" s="118"/>
      <c r="K117" s="118"/>
    </row>
    <row r="118" spans="1:11" ht="12.75">
      <c r="A118" s="25"/>
      <c r="B118" s="118"/>
      <c r="C118" s="118"/>
      <c r="D118" s="118"/>
      <c r="E118" s="118"/>
      <c r="F118" s="118"/>
      <c r="G118" s="118"/>
      <c r="H118" s="118"/>
      <c r="I118" s="118"/>
      <c r="J118" s="118"/>
      <c r="K118" s="118"/>
    </row>
    <row r="119" spans="1:11" ht="3.75" customHeight="1">
      <c r="A119" s="25"/>
      <c r="B119" s="118"/>
      <c r="C119" s="118"/>
      <c r="D119" s="118"/>
      <c r="E119" s="118"/>
      <c r="F119" s="118"/>
      <c r="G119" s="118"/>
      <c r="H119" s="118"/>
      <c r="I119" s="118"/>
      <c r="J119" s="118"/>
      <c r="K119" s="118"/>
    </row>
    <row r="120" spans="1:11" ht="2.25" customHeight="1">
      <c r="A120" s="25"/>
      <c r="B120" s="118"/>
      <c r="C120" s="118"/>
      <c r="D120" s="118"/>
      <c r="E120" s="118"/>
      <c r="F120" s="118"/>
      <c r="G120" s="118"/>
      <c r="H120" s="118"/>
      <c r="I120" s="118"/>
      <c r="J120" s="118"/>
      <c r="K120" s="118"/>
    </row>
    <row r="121" spans="1:11" ht="3.75" customHeight="1">
      <c r="A121" s="25"/>
      <c r="B121" s="60"/>
      <c r="C121" s="60"/>
      <c r="D121" s="60"/>
      <c r="E121" s="60"/>
      <c r="F121" s="60"/>
      <c r="G121" s="60"/>
      <c r="H121" s="60"/>
      <c r="I121" s="60"/>
      <c r="J121" s="60"/>
      <c r="K121" s="60"/>
    </row>
    <row r="122" spans="1:11" ht="24.75" customHeight="1">
      <c r="A122" s="25"/>
      <c r="B122" s="119" t="s">
        <v>115</v>
      </c>
      <c r="C122" s="120"/>
      <c r="D122" s="120"/>
      <c r="E122" s="120"/>
      <c r="F122" s="120"/>
      <c r="G122" s="120"/>
      <c r="H122" s="120"/>
      <c r="I122" s="120"/>
      <c r="J122" s="120"/>
      <c r="K122" s="120"/>
    </row>
    <row r="123" spans="1:11" ht="12.75">
      <c r="A123" s="25"/>
      <c r="B123" s="121" t="s">
        <v>153</v>
      </c>
      <c r="C123" s="122"/>
      <c r="D123" s="122"/>
      <c r="E123" s="122"/>
      <c r="F123" s="122"/>
      <c r="G123" s="122"/>
      <c r="H123" s="122"/>
      <c r="I123" s="122"/>
      <c r="J123" s="122"/>
      <c r="K123" s="122"/>
    </row>
    <row r="124" spans="1:11" ht="14.25" customHeight="1">
      <c r="A124" s="25"/>
      <c r="B124" s="122"/>
      <c r="C124" s="122"/>
      <c r="D124" s="122"/>
      <c r="E124" s="122"/>
      <c r="F124" s="122"/>
      <c r="G124" s="122"/>
      <c r="H124" s="122"/>
      <c r="I124" s="122"/>
      <c r="J124" s="122"/>
      <c r="K124" s="122"/>
    </row>
    <row r="125" spans="1:11" ht="12.75">
      <c r="A125" s="25"/>
      <c r="B125" s="110" t="s">
        <v>173</v>
      </c>
      <c r="C125" s="111"/>
      <c r="D125" s="111"/>
      <c r="E125" s="111"/>
      <c r="F125" s="111"/>
      <c r="G125" s="111"/>
      <c r="H125" s="111"/>
      <c r="I125" s="111"/>
      <c r="J125" s="111"/>
      <c r="K125" s="111"/>
    </row>
    <row r="126" spans="1:11" ht="5.25" customHeight="1">
      <c r="A126" s="25"/>
      <c r="B126" s="111"/>
      <c r="C126" s="111"/>
      <c r="D126" s="111"/>
      <c r="E126" s="111"/>
      <c r="F126" s="111"/>
      <c r="G126" s="111"/>
      <c r="H126" s="111"/>
      <c r="I126" s="111"/>
      <c r="J126" s="111"/>
      <c r="K126" s="111"/>
    </row>
    <row r="127" spans="1:11" ht="3.75" customHeight="1">
      <c r="A127" s="25"/>
      <c r="B127" s="111"/>
      <c r="C127" s="111"/>
      <c r="D127" s="111"/>
      <c r="E127" s="111"/>
      <c r="F127" s="111"/>
      <c r="G127" s="111"/>
      <c r="H127" s="111"/>
      <c r="I127" s="111"/>
      <c r="J127" s="111"/>
      <c r="K127" s="111"/>
    </row>
    <row r="128" spans="1:11" ht="29.25" customHeight="1">
      <c r="A128" s="25"/>
      <c r="B128" s="61"/>
      <c r="C128" s="61"/>
      <c r="D128" s="61"/>
      <c r="E128" s="61"/>
      <c r="F128" s="61"/>
      <c r="G128" s="61"/>
      <c r="H128" s="61"/>
      <c r="I128" s="61"/>
      <c r="J128" s="61"/>
      <c r="K128" s="61"/>
    </row>
    <row r="129" spans="1:11" ht="12.75">
      <c r="A129" s="25"/>
      <c r="B129" s="26"/>
      <c r="C129" s="26"/>
      <c r="D129" s="26"/>
      <c r="E129" s="26"/>
      <c r="F129" s="62"/>
      <c r="G129" s="26"/>
      <c r="H129" s="112" t="s">
        <v>17</v>
      </c>
      <c r="I129" s="113"/>
      <c r="J129" s="113"/>
      <c r="K129" s="113"/>
    </row>
    <row r="130" spans="1:11" ht="12.75">
      <c r="A130" s="25"/>
      <c r="B130" s="26"/>
      <c r="C130" s="26"/>
      <c r="D130" s="26"/>
      <c r="E130" s="26"/>
      <c r="F130" s="62"/>
      <c r="G130" s="26"/>
      <c r="H130" s="63"/>
      <c r="I130" s="64"/>
      <c r="J130" s="64"/>
      <c r="K130" s="64"/>
    </row>
    <row r="131" spans="1:11" ht="12.75">
      <c r="A131" s="25"/>
      <c r="B131" s="26"/>
      <c r="C131" s="26"/>
      <c r="D131" s="66"/>
      <c r="E131" s="26"/>
      <c r="F131" s="62"/>
      <c r="G131" s="26"/>
      <c r="H131" s="63"/>
      <c r="I131" s="64"/>
      <c r="J131" s="64"/>
      <c r="K131" s="64"/>
    </row>
    <row r="132" spans="1:11" ht="12.75">
      <c r="A132" s="25"/>
      <c r="B132" s="26"/>
      <c r="C132" s="26"/>
      <c r="D132" s="26"/>
      <c r="E132" s="26"/>
      <c r="F132" s="62"/>
      <c r="G132" s="26"/>
      <c r="H132" s="114" t="s">
        <v>174</v>
      </c>
      <c r="I132" s="114"/>
      <c r="J132" s="114"/>
      <c r="K132" s="114"/>
    </row>
    <row r="133" spans="2:11" ht="9" customHeight="1">
      <c r="B133" s="2"/>
      <c r="C133" s="2"/>
      <c r="D133" s="2"/>
      <c r="E133" s="2"/>
      <c r="F133" s="4"/>
      <c r="G133" s="2"/>
      <c r="H133" s="1"/>
      <c r="I133" s="1"/>
      <c r="J133" s="1"/>
      <c r="K133" s="1"/>
    </row>
    <row r="134" spans="2:11" ht="12.75">
      <c r="B134" s="115"/>
      <c r="C134" s="115"/>
      <c r="D134" s="115"/>
      <c r="E134" s="115"/>
      <c r="F134" s="115"/>
      <c r="G134" s="115"/>
      <c r="H134" s="115"/>
      <c r="I134" s="115"/>
      <c r="J134" s="115"/>
      <c r="K134" s="115"/>
    </row>
    <row r="135" spans="2:11" ht="12.75">
      <c r="B135" s="115"/>
      <c r="C135" s="115"/>
      <c r="D135" s="115"/>
      <c r="E135" s="115"/>
      <c r="F135" s="115"/>
      <c r="G135" s="115"/>
      <c r="H135" s="115"/>
      <c r="I135" s="115"/>
      <c r="J135" s="115"/>
      <c r="K135" s="115"/>
    </row>
    <row r="136" spans="2:11" ht="24" customHeight="1">
      <c r="B136" s="115"/>
      <c r="C136" s="115"/>
      <c r="D136" s="115"/>
      <c r="E136" s="115"/>
      <c r="F136" s="115"/>
      <c r="G136" s="115"/>
      <c r="H136" s="115"/>
      <c r="I136" s="115"/>
      <c r="J136" s="115"/>
      <c r="K136" s="115"/>
    </row>
    <row r="137" spans="2:11" ht="65.25" customHeight="1">
      <c r="B137" s="115"/>
      <c r="C137" s="115"/>
      <c r="D137" s="115"/>
      <c r="E137" s="115"/>
      <c r="F137" s="115"/>
      <c r="G137" s="115"/>
      <c r="H137" s="115"/>
      <c r="I137" s="115"/>
      <c r="J137" s="115"/>
      <c r="K137" s="115"/>
    </row>
  </sheetData>
  <mergeCells count="221">
    <mergeCell ref="J28:K28"/>
    <mergeCell ref="J36:K36"/>
    <mergeCell ref="J37:K37"/>
    <mergeCell ref="H36:I36"/>
    <mergeCell ref="H37:I37"/>
    <mergeCell ref="J34:K34"/>
    <mergeCell ref="J35:K35"/>
    <mergeCell ref="J31:K31"/>
    <mergeCell ref="B4:K4"/>
    <mergeCell ref="B5:K5"/>
    <mergeCell ref="B6:K6"/>
    <mergeCell ref="B8:K8"/>
    <mergeCell ref="B9:C9"/>
    <mergeCell ref="D9:G9"/>
    <mergeCell ref="H9:I9"/>
    <mergeCell ref="J9:K9"/>
    <mergeCell ref="B10:C10"/>
    <mergeCell ref="D10:G10"/>
    <mergeCell ref="H10:I10"/>
    <mergeCell ref="J10:K10"/>
    <mergeCell ref="B39:K39"/>
    <mergeCell ref="B41:K41"/>
    <mergeCell ref="B42:D42"/>
    <mergeCell ref="G42:I42"/>
    <mergeCell ref="B43:D43"/>
    <mergeCell ref="G43:I43"/>
    <mergeCell ref="B44:D44"/>
    <mergeCell ref="G44:I44"/>
    <mergeCell ref="B45:D45"/>
    <mergeCell ref="G45:I45"/>
    <mergeCell ref="B46:D46"/>
    <mergeCell ref="G46:I46"/>
    <mergeCell ref="B47:D48"/>
    <mergeCell ref="E47:E48"/>
    <mergeCell ref="F47:F48"/>
    <mergeCell ref="G47:I47"/>
    <mergeCell ref="G48:I48"/>
    <mergeCell ref="B49:D49"/>
    <mergeCell ref="G49:I49"/>
    <mergeCell ref="B50:D50"/>
    <mergeCell ref="G50:I50"/>
    <mergeCell ref="B51:D51"/>
    <mergeCell ref="B52:D52"/>
    <mergeCell ref="G51:I51"/>
    <mergeCell ref="G52:I52"/>
    <mergeCell ref="B53:D53"/>
    <mergeCell ref="B54:D54"/>
    <mergeCell ref="G53:I54"/>
    <mergeCell ref="B103:C103"/>
    <mergeCell ref="B55:D55"/>
    <mergeCell ref="G55:I55"/>
    <mergeCell ref="B56:D56"/>
    <mergeCell ref="G56:I56"/>
    <mergeCell ref="B57:D57"/>
    <mergeCell ref="B58:D58"/>
    <mergeCell ref="G57:I57"/>
    <mergeCell ref="G58:I58"/>
    <mergeCell ref="G59:I59"/>
    <mergeCell ref="B63:F64"/>
    <mergeCell ref="G63:K64"/>
    <mergeCell ref="G60:I60"/>
    <mergeCell ref="J65:J66"/>
    <mergeCell ref="K65:K66"/>
    <mergeCell ref="G67:I67"/>
    <mergeCell ref="B68:D68"/>
    <mergeCell ref="G68:I68"/>
    <mergeCell ref="B65:D67"/>
    <mergeCell ref="E65:E67"/>
    <mergeCell ref="F65:F67"/>
    <mergeCell ref="G65:I66"/>
    <mergeCell ref="B69:D69"/>
    <mergeCell ref="G69:I69"/>
    <mergeCell ref="B70:D70"/>
    <mergeCell ref="G70:I70"/>
    <mergeCell ref="B71:D72"/>
    <mergeCell ref="E71:E72"/>
    <mergeCell ref="F71:F72"/>
    <mergeCell ref="G71:I71"/>
    <mergeCell ref="G72:I72"/>
    <mergeCell ref="B73:D73"/>
    <mergeCell ref="G73:I73"/>
    <mergeCell ref="B74:D74"/>
    <mergeCell ref="G74:I74"/>
    <mergeCell ref="B75:D75"/>
    <mergeCell ref="G75:I75"/>
    <mergeCell ref="B76:D77"/>
    <mergeCell ref="E76:E77"/>
    <mergeCell ref="F76:F77"/>
    <mergeCell ref="G76:I77"/>
    <mergeCell ref="J76:J77"/>
    <mergeCell ref="K76:K77"/>
    <mergeCell ref="B78:D78"/>
    <mergeCell ref="G78:I78"/>
    <mergeCell ref="B79:D79"/>
    <mergeCell ref="G79:I79"/>
    <mergeCell ref="B80:D80"/>
    <mergeCell ref="G80:I80"/>
    <mergeCell ref="F84:F85"/>
    <mergeCell ref="G84:I84"/>
    <mergeCell ref="G85:I85"/>
    <mergeCell ref="B81:D81"/>
    <mergeCell ref="G81:I81"/>
    <mergeCell ref="B82:D82"/>
    <mergeCell ref="G82:I82"/>
    <mergeCell ref="A109:B109"/>
    <mergeCell ref="B111:K111"/>
    <mergeCell ref="B97:C97"/>
    <mergeCell ref="B98:C98"/>
    <mergeCell ref="B99:C99"/>
    <mergeCell ref="B100:C100"/>
    <mergeCell ref="B101:C101"/>
    <mergeCell ref="B102:C102"/>
    <mergeCell ref="B108:C108"/>
    <mergeCell ref="B104:C104"/>
    <mergeCell ref="B113:K113"/>
    <mergeCell ref="B114:K120"/>
    <mergeCell ref="B122:K122"/>
    <mergeCell ref="B123:K124"/>
    <mergeCell ref="B125:K127"/>
    <mergeCell ref="H129:K129"/>
    <mergeCell ref="H132:K132"/>
    <mergeCell ref="B134:K137"/>
    <mergeCell ref="B13:K13"/>
    <mergeCell ref="B14:C14"/>
    <mergeCell ref="D14:G14"/>
    <mergeCell ref="H14:I14"/>
    <mergeCell ref="J14:K14"/>
    <mergeCell ref="B15:C15"/>
    <mergeCell ref="D15:G15"/>
    <mergeCell ref="H15:I15"/>
    <mergeCell ref="J15:K15"/>
    <mergeCell ref="B16:C16"/>
    <mergeCell ref="D16:G16"/>
    <mergeCell ref="H16:I16"/>
    <mergeCell ref="J16:K16"/>
    <mergeCell ref="B17:C17"/>
    <mergeCell ref="D17:G17"/>
    <mergeCell ref="H17:I17"/>
    <mergeCell ref="J17:K17"/>
    <mergeCell ref="B18:C18"/>
    <mergeCell ref="D18:G18"/>
    <mergeCell ref="H18:I18"/>
    <mergeCell ref="J18:K18"/>
    <mergeCell ref="B19:C19"/>
    <mergeCell ref="D19:G19"/>
    <mergeCell ref="H19:I19"/>
    <mergeCell ref="J19:K19"/>
    <mergeCell ref="B20:C20"/>
    <mergeCell ref="D20:G20"/>
    <mergeCell ref="H20:I20"/>
    <mergeCell ref="J20:K20"/>
    <mergeCell ref="B21:C21"/>
    <mergeCell ref="D21:G21"/>
    <mergeCell ref="H21:I21"/>
    <mergeCell ref="J21:K21"/>
    <mergeCell ref="B22:C22"/>
    <mergeCell ref="D22:G22"/>
    <mergeCell ref="H22:I22"/>
    <mergeCell ref="J22:K22"/>
    <mergeCell ref="B23:C23"/>
    <mergeCell ref="D23:G23"/>
    <mergeCell ref="H23:I23"/>
    <mergeCell ref="J23:K23"/>
    <mergeCell ref="B24:C24"/>
    <mergeCell ref="D24:G24"/>
    <mergeCell ref="H24:I24"/>
    <mergeCell ref="J24:K24"/>
    <mergeCell ref="D27:G27"/>
    <mergeCell ref="H27:I27"/>
    <mergeCell ref="J27:K27"/>
    <mergeCell ref="B26:C26"/>
    <mergeCell ref="D26:G26"/>
    <mergeCell ref="H26:I26"/>
    <mergeCell ref="J26:K26"/>
    <mergeCell ref="D32:G32"/>
    <mergeCell ref="H32:I32"/>
    <mergeCell ref="J32:K32"/>
    <mergeCell ref="B33:C33"/>
    <mergeCell ref="D33:G33"/>
    <mergeCell ref="H33:I33"/>
    <mergeCell ref="J33:K33"/>
    <mergeCell ref="J25:K25"/>
    <mergeCell ref="B30:C30"/>
    <mergeCell ref="D30:G30"/>
    <mergeCell ref="H30:I30"/>
    <mergeCell ref="J30:K30"/>
    <mergeCell ref="B29:C29"/>
    <mergeCell ref="D29:G29"/>
    <mergeCell ref="H29:I29"/>
    <mergeCell ref="J29:K29"/>
    <mergeCell ref="B27:C27"/>
    <mergeCell ref="D34:G34"/>
    <mergeCell ref="H34:I34"/>
    <mergeCell ref="H35:I35"/>
    <mergeCell ref="B25:C25"/>
    <mergeCell ref="D25:G25"/>
    <mergeCell ref="H25:I25"/>
    <mergeCell ref="B31:C31"/>
    <mergeCell ref="D31:G31"/>
    <mergeCell ref="H31:I31"/>
    <mergeCell ref="B32:C32"/>
    <mergeCell ref="K53:K54"/>
    <mergeCell ref="B96:C96"/>
    <mergeCell ref="D93:G93"/>
    <mergeCell ref="H93:K93"/>
    <mergeCell ref="B88:D89"/>
    <mergeCell ref="E88:E89"/>
    <mergeCell ref="F88:F89"/>
    <mergeCell ref="A91:K91"/>
    <mergeCell ref="B86:D87"/>
    <mergeCell ref="E86:E87"/>
    <mergeCell ref="B105:C105"/>
    <mergeCell ref="B106:C106"/>
    <mergeCell ref="B107:C107"/>
    <mergeCell ref="J53:J54"/>
    <mergeCell ref="F86:F87"/>
    <mergeCell ref="G86:I86"/>
    <mergeCell ref="B83:D83"/>
    <mergeCell ref="G83:I83"/>
    <mergeCell ref="B84:D85"/>
    <mergeCell ref="E84:E85"/>
  </mergeCells>
  <printOptions/>
  <pageMargins left="0.17" right="0.28" top="0.22" bottom="0.33" header="0.26" footer="0.21"/>
  <pageSetup horizontalDpi="600" verticalDpi="600" orientation="portrait" scale="56" r:id="rId3"/>
  <rowBreaks count="1" manualBreakCount="1">
    <brk id="62" max="255" man="1"/>
  </rowBreaks>
  <legacyDrawing r:id="rId2"/>
  <oleObjects>
    <oleObject progId="Word.Document.8" shapeId="8138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None</cp:lastModifiedBy>
  <cp:lastPrinted>2011-06-13T10:02:12Z</cp:lastPrinted>
  <dcterms:created xsi:type="dcterms:W3CDTF">2007-02-12T13:02:25Z</dcterms:created>
  <dcterms:modified xsi:type="dcterms:W3CDTF">2011-07-06T06:40:30Z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