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80" windowHeight="8445" activeTab="0"/>
  </bookViews>
  <sheets>
    <sheet name="Privredna drustva" sheetId="1" r:id="rId1"/>
  </sheets>
  <definedNames>
    <definedName name="_xlnm.Print_Area" localSheetId="0">'Privredna drustva'!$A$1:$J$92</definedName>
  </definedNames>
  <calcPr fullCalcOnLoad="1"/>
</workbook>
</file>

<file path=xl/sharedStrings.xml><?xml version="1.0" encoding="utf-8"?>
<sst xmlns="http://schemas.openxmlformats.org/spreadsheetml/2006/main" count="121" uniqueCount="110">
  <si>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</si>
  <si>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</si>
  <si>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</si>
  <si>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</si>
  <si>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</si>
  <si>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</si>
  <si>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</si>
  <si>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</si>
  <si>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</si>
  <si>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</si>
  <si>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</si>
  <si>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</si>
  <si>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</si>
  <si>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</si>
  <si>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</si>
  <si>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</si>
  <si>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</si>
  <si>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</si>
  <si>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</si>
  <si>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</si>
  <si>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</si>
  <si>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</si>
  <si>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</si>
  <si>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</si>
  <si>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</si>
  <si>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</si>
  <si>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</si>
  <si>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</si>
  <si>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</si>
  <si>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</si>
  <si>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</si>
  <si>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</si>
  <si>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</si>
  <si>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</si>
  <si>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</si>
  <si>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</si>
  <si>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</si>
  <si>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</si>
  <si>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</si>
  <si>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</si>
  <si>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</si>
  <si>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</si>
  <si>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</si>
  <si>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</si>
  <si>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</si>
  <si>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</si>
  <si>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</si>
  <si>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</si>
  <si>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</si>
  <si>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</si>
  <si>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</si>
  <si>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</si>
  <si>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</si>
  <si>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</si>
  <si>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</si>
  <si>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</si>
  <si>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</si>
  <si>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</si>
  <si>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</si>
  <si>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</si>
  <si>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</si>
  <si>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</si>
  <si>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</si>
  <si>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</si>
  <si>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</si>
  <si>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</si>
  <si>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</si>
  <si>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</si>
  <si>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</si>
  <si>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</si>
  <si>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</si>
  <si>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</si>
  <si>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</si>
  <si>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</si>
  <si>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</si>
  <si>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</si>
  <si>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</si>
  <si>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</si>
  <si>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</si>
  <si>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</si>
  <si>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</si>
  <si>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</si>
  <si>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</si>
  <si>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</si>
  <si>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</si>
  <si>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</si>
  <si>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</si>
  <si>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</si>
  <si>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</si>
  <si>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</si>
  <si>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</si>
  <si>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</si>
  <si>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</si>
  <si>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</si>
  <si>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</si>
  <si>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1. пословно име:</t>
  </si>
  <si>
    <t>АТД '' ПУТНИК '' А.Д.</t>
  </si>
  <si>
    <t>Београд, Драгослава Јовановића 1</t>
  </si>
  <si>
    <t>АТД  '' ПУТНИК '' АД, Београд, Драгослава  Јовановића 1</t>
  </si>
  <si>
    <t>2009.</t>
  </si>
  <si>
    <t>Није било значајних промена правног и финансијског положаја Друштва ни других важних промена података садржаних у проспекту за организовано трговање ХОВ.</t>
  </si>
  <si>
    <r>
      <t xml:space="preserve">Увид у финансијске извештаје може се извршити сваког радног дана ( од 8-16 часова ) у седишту Друштва у Београду, Драгослава Јовановића 1.Узвод из финансијских извештаја биће објављен на веб адреси </t>
    </r>
    <r>
      <rPr>
        <b/>
        <i/>
        <sz val="11"/>
        <rFont val="Arial"/>
        <family val="2"/>
      </rPr>
      <t>www.putnik.com.</t>
    </r>
  </si>
  <si>
    <t xml:space="preserve">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објављујмо</t>
  </si>
  <si>
    <t>Ревалоризационе резерве</t>
  </si>
  <si>
    <t>Нереализовани добици по основу  ХОВ</t>
  </si>
  <si>
    <t>ИЗВОД ИЗ ФИНАНСИЈСКИХ ИЗВЕШТАЈА ЗА 2010. ГОДИНУ</t>
  </si>
  <si>
    <t>2010.</t>
  </si>
  <si>
    <r>
      <t xml:space="preserve">III ЗАКЉУЧНО МИШЉЕЊЕ РЕВИЗОРА </t>
    </r>
    <r>
      <rPr>
        <u val="single"/>
        <sz val="10"/>
        <rFont val="Arial"/>
        <family val="2"/>
      </rPr>
      <t>( I E F  d.o.o. Beograd 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</t>
    </r>
    <r>
      <rPr>
        <i/>
        <sz val="11"/>
        <rFont val="Arial"/>
        <family val="2"/>
      </rPr>
      <t xml:space="preserve">'' По нашем мишљењу,осим за ефекте  питања изнетих у пасусу Основа за мишљење са резервом, финансијски извештаји приказују истинито и објективно, по свим материјално значајним питањима, финансијски положај  Друштва на дан 31.децембра 2010.године , као и резултат његовог пословања и токове готовине за  годину која се завршава на тај дан у складу са рачуноводственим прописима Републике Србије .'' </t>
    </r>
    <r>
      <rPr>
        <b/>
        <i/>
        <sz val="10"/>
        <rFont val="Arial"/>
        <family val="2"/>
      </rPr>
      <t>Oвлашћени ревизор, Мирослав М.Милојебић</t>
    </r>
    <r>
      <rPr>
        <i/>
        <sz val="11"/>
        <rFont val="Arial"/>
        <family val="2"/>
      </rPr>
      <t xml:space="preserve">                                                                                                                          </t>
    </r>
  </si>
  <si>
    <t>Заменик  генералног директора</t>
  </si>
  <si>
    <t>Mikhail  Fomin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</si>
</sst>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48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center"/>
    </xf>
    <xf numFmtId="0" fontId="29" fillId="0" borderId="11" xfId="0" applyFont="1" applyBorder="1" applyAlignment="1">
      <alignment vertical="top" wrapText="1"/>
    </xf>
    <xf numFmtId="0" fontId="29" fillId="0" borderId="11" xfId="0" applyFont="1" applyBorder="1" applyAlignment="1">
      <alignment/>
    </xf>
    <xf numFmtId="0" fontId="30" fillId="0" borderId="0" xfId="0" applyFont="1" applyBorder="1" applyAlignment="1">
      <alignment horizontal="justify" vertic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1" fillId="0" borderId="0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9" fillId="0" borderId="21" xfId="0" applyFont="1" applyFill="1" applyBorder="1" applyAlignment="1">
      <alignment horizontal="left" vertical="top" wrapText="1"/>
    </xf>
    <xf numFmtId="0" fontId="29" fillId="0" borderId="24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SheetLayoutView="100" zoomScalePageLayoutView="0" workbookViewId="0" topLeftCell="A83">
      <selection activeCell="G91" sqref="G91:J91"/>
    </sheetView>
  </sheetViews>
  <sheetFormatPr defaultColWidth="9.140625" defaultRowHeight="12.75"/>
  <cols>
    <col min="1" max="1" width="11.28125" style="0" customWidth="1"/>
    <col min="7" max="7" width="9.28125" style="0" customWidth="1"/>
  </cols>
  <sheetData>
    <row r="1" spans="1:10" ht="41.25" customHeight="1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42" t="s">
        <v>105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43" t="s">
        <v>98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2.75">
      <c r="A4" s="1"/>
      <c r="B4" s="1"/>
      <c r="C4" s="1"/>
      <c r="D4" s="1"/>
      <c r="E4" s="1"/>
      <c r="F4" s="1"/>
      <c r="G4" s="1"/>
      <c r="H4" s="1"/>
      <c r="I4" s="17"/>
      <c r="J4" s="17"/>
    </row>
    <row r="5" spans="1:10" ht="12.7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47" t="s">
        <v>95</v>
      </c>
      <c r="B6" s="47"/>
      <c r="C6" s="48" t="s">
        <v>96</v>
      </c>
      <c r="D6" s="48"/>
      <c r="E6" s="48"/>
      <c r="F6" s="48"/>
      <c r="G6" s="47" t="s">
        <v>1</v>
      </c>
      <c r="H6" s="47"/>
      <c r="I6" s="49">
        <v>7034377</v>
      </c>
      <c r="J6" s="49"/>
    </row>
    <row r="7" spans="1:10" ht="12.75">
      <c r="A7" s="47" t="s">
        <v>2</v>
      </c>
      <c r="B7" s="47"/>
      <c r="C7" s="50" t="s">
        <v>97</v>
      </c>
      <c r="D7" s="51"/>
      <c r="E7" s="51"/>
      <c r="F7" s="52"/>
      <c r="G7" s="47" t="s">
        <v>3</v>
      </c>
      <c r="H7" s="47"/>
      <c r="I7" s="53">
        <v>100000602</v>
      </c>
      <c r="J7" s="54"/>
    </row>
    <row r="8" spans="1:10" ht="7.5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2.75">
      <c r="A9" s="45" t="s">
        <v>4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4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46" t="s">
        <v>5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2.75">
      <c r="A12" s="57" t="s">
        <v>6</v>
      </c>
      <c r="B12" s="57"/>
      <c r="C12" s="57"/>
      <c r="D12" s="6" t="s">
        <v>99</v>
      </c>
      <c r="E12" s="6" t="s">
        <v>106</v>
      </c>
      <c r="F12" s="57" t="s">
        <v>7</v>
      </c>
      <c r="G12" s="57"/>
      <c r="H12" s="57"/>
      <c r="I12" s="6" t="s">
        <v>99</v>
      </c>
      <c r="J12" s="6">
        <v>2010</v>
      </c>
    </row>
    <row r="13" spans="1:10" ht="12.75">
      <c r="A13" s="58" t="s">
        <v>8</v>
      </c>
      <c r="B13" s="58"/>
      <c r="C13" s="58"/>
      <c r="D13" s="30">
        <v>5638417</v>
      </c>
      <c r="E13" s="30">
        <v>6205292</v>
      </c>
      <c r="F13" s="58" t="s">
        <v>9</v>
      </c>
      <c r="G13" s="58"/>
      <c r="H13" s="58"/>
      <c r="I13" s="30">
        <v>3504223</v>
      </c>
      <c r="J13" s="30">
        <v>3528809</v>
      </c>
    </row>
    <row r="14" spans="1:10" ht="12.75">
      <c r="A14" s="55" t="s">
        <v>10</v>
      </c>
      <c r="B14" s="58"/>
      <c r="C14" s="58"/>
      <c r="D14" s="8"/>
      <c r="E14" s="8"/>
      <c r="F14" s="60" t="s">
        <v>73</v>
      </c>
      <c r="G14" s="61"/>
      <c r="H14" s="62"/>
      <c r="I14" s="8">
        <v>2406849</v>
      </c>
      <c r="J14" s="8">
        <v>2406849</v>
      </c>
    </row>
    <row r="15" spans="1:10" ht="12.75">
      <c r="A15" s="59" t="s">
        <v>11</v>
      </c>
      <c r="B15" s="59"/>
      <c r="C15" s="59"/>
      <c r="D15" s="8"/>
      <c r="E15" s="8"/>
      <c r="F15" s="56" t="s">
        <v>12</v>
      </c>
      <c r="G15" s="56"/>
      <c r="H15" s="56"/>
      <c r="I15" s="8"/>
      <c r="J15" s="8"/>
    </row>
    <row r="16" spans="1:10" ht="12.75">
      <c r="A16" s="56" t="s">
        <v>13</v>
      </c>
      <c r="B16" s="56"/>
      <c r="C16" s="56"/>
      <c r="D16" s="8">
        <v>3629</v>
      </c>
      <c r="E16" s="8">
        <v>3194</v>
      </c>
      <c r="F16" s="56" t="s">
        <v>14</v>
      </c>
      <c r="G16" s="56"/>
      <c r="H16" s="56"/>
      <c r="I16" s="8">
        <v>74150</v>
      </c>
      <c r="J16" s="8">
        <v>74150</v>
      </c>
    </row>
    <row r="17" spans="1:10" ht="12.75">
      <c r="A17" s="63" t="s">
        <v>57</v>
      </c>
      <c r="B17" s="56"/>
      <c r="C17" s="56"/>
      <c r="D17" s="40">
        <v>1378172</v>
      </c>
      <c r="E17" s="40">
        <v>1451511</v>
      </c>
      <c r="F17" s="56" t="s">
        <v>15</v>
      </c>
      <c r="G17" s="56"/>
      <c r="H17" s="56"/>
      <c r="I17" s="8">
        <v>402898</v>
      </c>
      <c r="J17" s="8">
        <v>399756</v>
      </c>
    </row>
    <row r="18" spans="1:10" ht="24" customHeight="1">
      <c r="A18" s="63"/>
      <c r="B18" s="56"/>
      <c r="C18" s="56"/>
      <c r="D18" s="36"/>
      <c r="E18" s="36"/>
      <c r="F18" s="38" t="s">
        <v>89</v>
      </c>
      <c r="G18" s="61"/>
      <c r="H18" s="62"/>
      <c r="I18" s="8">
        <v>254</v>
      </c>
      <c r="J18" s="8">
        <v>189</v>
      </c>
    </row>
    <row r="19" spans="1:10" ht="22.5" customHeight="1">
      <c r="A19" s="63"/>
      <c r="B19" s="56"/>
      <c r="C19" s="56"/>
      <c r="D19" s="36"/>
      <c r="E19" s="36"/>
      <c r="F19" s="38" t="s">
        <v>93</v>
      </c>
      <c r="G19" s="61"/>
      <c r="H19" s="62"/>
      <c r="I19" s="8"/>
      <c r="J19" s="8"/>
    </row>
    <row r="20" spans="1:10" ht="12.75">
      <c r="A20" s="56"/>
      <c r="B20" s="56"/>
      <c r="C20" s="56"/>
      <c r="D20" s="37"/>
      <c r="E20" s="37"/>
      <c r="F20" s="56" t="s">
        <v>90</v>
      </c>
      <c r="G20" s="56"/>
      <c r="H20" s="56"/>
      <c r="I20" s="8">
        <v>620072</v>
      </c>
      <c r="J20" s="8">
        <v>647865</v>
      </c>
    </row>
    <row r="21" spans="1:10" ht="12.75">
      <c r="A21" s="55" t="s">
        <v>16</v>
      </c>
      <c r="B21" s="55"/>
      <c r="C21" s="55"/>
      <c r="D21" s="8">
        <v>4256616</v>
      </c>
      <c r="E21" s="8">
        <v>4750587</v>
      </c>
      <c r="F21" s="56" t="s">
        <v>91</v>
      </c>
      <c r="G21" s="56"/>
      <c r="H21" s="56"/>
      <c r="I21" s="8"/>
      <c r="J21" s="8"/>
    </row>
    <row r="22" spans="1:10" ht="12.75">
      <c r="A22" s="58" t="s">
        <v>19</v>
      </c>
      <c r="B22" s="58"/>
      <c r="C22" s="58"/>
      <c r="D22" s="30">
        <v>486254</v>
      </c>
      <c r="E22" s="30">
        <v>458559</v>
      </c>
      <c r="F22" s="56" t="s">
        <v>92</v>
      </c>
      <c r="G22" s="56"/>
      <c r="H22" s="56"/>
      <c r="I22" s="8"/>
      <c r="J22" s="8"/>
    </row>
    <row r="23" spans="1:10" ht="12.75" customHeight="1">
      <c r="A23" s="56" t="s">
        <v>21</v>
      </c>
      <c r="B23" s="56"/>
      <c r="C23" s="56"/>
      <c r="D23" s="8">
        <v>34254</v>
      </c>
      <c r="E23" s="8">
        <v>9671</v>
      </c>
      <c r="F23" s="68" t="s">
        <v>17</v>
      </c>
      <c r="G23" s="69"/>
      <c r="H23" s="69"/>
      <c r="I23" s="65">
        <v>2590406</v>
      </c>
      <c r="J23" s="65">
        <v>3101100</v>
      </c>
    </row>
    <row r="24" spans="1:10" ht="46.5" customHeight="1">
      <c r="A24" s="66" t="s">
        <v>58</v>
      </c>
      <c r="B24" s="67"/>
      <c r="C24" s="67"/>
      <c r="D24" s="8"/>
      <c r="E24" s="8"/>
      <c r="F24" s="69"/>
      <c r="G24" s="69"/>
      <c r="H24" s="69"/>
      <c r="I24" s="65"/>
      <c r="J24" s="65"/>
    </row>
    <row r="25" spans="1:10" ht="12.75">
      <c r="A25" s="56" t="s">
        <v>59</v>
      </c>
      <c r="B25" s="56"/>
      <c r="C25" s="56"/>
      <c r="D25" s="8">
        <v>452000</v>
      </c>
      <c r="E25" s="8">
        <v>448888</v>
      </c>
      <c r="F25" s="55" t="s">
        <v>18</v>
      </c>
      <c r="G25" s="55"/>
      <c r="H25" s="55"/>
      <c r="I25" s="8"/>
      <c r="J25" s="8"/>
    </row>
    <row r="26" spans="1:10" ht="12.75">
      <c r="A26" s="55" t="s">
        <v>23</v>
      </c>
      <c r="B26" s="55"/>
      <c r="C26" s="55"/>
      <c r="D26" s="8"/>
      <c r="E26" s="8"/>
      <c r="F26" s="55" t="s">
        <v>20</v>
      </c>
      <c r="G26" s="55"/>
      <c r="H26" s="55"/>
      <c r="I26" s="8">
        <v>2367037</v>
      </c>
      <c r="J26" s="8">
        <v>2908866</v>
      </c>
    </row>
    <row r="27" spans="1:10" ht="12.75">
      <c r="A27" s="58" t="s">
        <v>24</v>
      </c>
      <c r="B27" s="58"/>
      <c r="C27" s="58"/>
      <c r="D27" s="30">
        <v>6124671</v>
      </c>
      <c r="E27" s="30">
        <v>6663851</v>
      </c>
      <c r="F27" s="56" t="s">
        <v>22</v>
      </c>
      <c r="G27" s="56"/>
      <c r="H27" s="56"/>
      <c r="I27" s="8">
        <v>223369</v>
      </c>
      <c r="J27" s="8">
        <v>192234</v>
      </c>
    </row>
    <row r="28" spans="1:10" ht="12.75">
      <c r="A28" s="58" t="s">
        <v>60</v>
      </c>
      <c r="B28" s="58"/>
      <c r="C28" s="58"/>
      <c r="D28" s="8"/>
      <c r="E28" s="8"/>
      <c r="F28" s="56" t="s">
        <v>25</v>
      </c>
      <c r="G28" s="56"/>
      <c r="H28" s="56"/>
      <c r="I28" s="8">
        <v>30042</v>
      </c>
      <c r="J28" s="8">
        <v>33942</v>
      </c>
    </row>
    <row r="29" spans="1:10" ht="12.75">
      <c r="A29" s="39" t="s">
        <v>27</v>
      </c>
      <c r="B29" s="39"/>
      <c r="C29" s="39"/>
      <c r="D29" s="30">
        <f>+D27</f>
        <v>6124671</v>
      </c>
      <c r="E29" s="30">
        <f>+E27</f>
        <v>6663851</v>
      </c>
      <c r="F29" s="64" t="s">
        <v>26</v>
      </c>
      <c r="G29" s="64"/>
      <c r="H29" s="64"/>
      <c r="I29" s="65">
        <f>+D29</f>
        <v>6124671</v>
      </c>
      <c r="J29" s="65">
        <f>+E29</f>
        <v>6663851</v>
      </c>
    </row>
    <row r="30" spans="1:10" ht="12.75">
      <c r="A30" s="39" t="s">
        <v>28</v>
      </c>
      <c r="B30" s="39"/>
      <c r="C30" s="39"/>
      <c r="D30" s="30">
        <f>+C30</f>
        <v>0</v>
      </c>
      <c r="E30" s="30">
        <f>+D30</f>
        <v>0</v>
      </c>
      <c r="F30" s="64"/>
      <c r="G30" s="64"/>
      <c r="H30" s="64"/>
      <c r="I30" s="65"/>
      <c r="J30" s="65"/>
    </row>
    <row r="31" spans="6:10" ht="12.75">
      <c r="F31" s="70" t="s">
        <v>29</v>
      </c>
      <c r="G31" s="71"/>
      <c r="H31" s="71"/>
      <c r="I31" s="30">
        <f>+H31</f>
        <v>0</v>
      </c>
      <c r="J31" s="30">
        <f>+I31</f>
        <v>0</v>
      </c>
    </row>
    <row r="33" spans="1:10" ht="12.75">
      <c r="A33" s="72" t="s">
        <v>61</v>
      </c>
      <c r="B33" s="73"/>
      <c r="C33" s="73"/>
      <c r="D33" s="73"/>
      <c r="E33" s="73"/>
      <c r="F33" s="73" t="s">
        <v>30</v>
      </c>
      <c r="G33" s="73"/>
      <c r="H33" s="73"/>
      <c r="I33" s="73"/>
      <c r="J33" s="73"/>
    </row>
    <row r="34" spans="1:10" ht="12.75">
      <c r="A34" s="74"/>
      <c r="B34" s="74"/>
      <c r="C34" s="74"/>
      <c r="D34" s="74"/>
      <c r="E34" s="74"/>
      <c r="F34" s="73"/>
      <c r="G34" s="73"/>
      <c r="H34" s="73"/>
      <c r="I34" s="73"/>
      <c r="J34" s="73"/>
    </row>
    <row r="35" spans="1:10" ht="12.75" customHeight="1">
      <c r="A35" s="77" t="s">
        <v>56</v>
      </c>
      <c r="B35" s="77"/>
      <c r="C35" s="77"/>
      <c r="D35" s="75" t="s">
        <v>99</v>
      </c>
      <c r="E35" s="75" t="s">
        <v>106</v>
      </c>
      <c r="F35" s="79" t="s">
        <v>31</v>
      </c>
      <c r="G35" s="58"/>
      <c r="H35" s="58"/>
      <c r="I35" s="75" t="s">
        <v>99</v>
      </c>
      <c r="J35" s="75" t="s">
        <v>106</v>
      </c>
    </row>
    <row r="36" spans="1:10" ht="12.75">
      <c r="A36" s="77"/>
      <c r="B36" s="77"/>
      <c r="C36" s="77"/>
      <c r="D36" s="78"/>
      <c r="E36" s="78"/>
      <c r="F36" s="58"/>
      <c r="G36" s="58"/>
      <c r="H36" s="58"/>
      <c r="I36" s="76"/>
      <c r="J36" s="76"/>
    </row>
    <row r="37" spans="1:10" ht="12.75">
      <c r="A37" s="77"/>
      <c r="B37" s="77"/>
      <c r="C37" s="77"/>
      <c r="D37" s="76"/>
      <c r="E37" s="76"/>
      <c r="F37" s="56" t="s">
        <v>32</v>
      </c>
      <c r="G37" s="56"/>
      <c r="H37" s="56"/>
      <c r="I37" s="7">
        <v>179760</v>
      </c>
      <c r="J37" s="7">
        <v>96445</v>
      </c>
    </row>
    <row r="38" spans="1:10" ht="12.75">
      <c r="A38" s="56" t="s">
        <v>33</v>
      </c>
      <c r="B38" s="56"/>
      <c r="C38" s="56"/>
      <c r="D38" s="8">
        <v>210711</v>
      </c>
      <c r="E38" s="8">
        <v>67413</v>
      </c>
      <c r="F38" s="56" t="s">
        <v>36</v>
      </c>
      <c r="G38" s="56"/>
      <c r="H38" s="56"/>
      <c r="I38" s="7">
        <v>328496</v>
      </c>
      <c r="J38" s="7">
        <v>226763</v>
      </c>
    </row>
    <row r="39" spans="1:10" ht="12.75">
      <c r="A39" s="56" t="s">
        <v>34</v>
      </c>
      <c r="B39" s="56"/>
      <c r="C39" s="56"/>
      <c r="D39" s="8">
        <v>661521</v>
      </c>
      <c r="E39" s="8">
        <v>348672</v>
      </c>
      <c r="F39" s="56" t="s">
        <v>62</v>
      </c>
      <c r="G39" s="56"/>
      <c r="H39" s="56"/>
      <c r="I39" s="7">
        <f>+I37-I38</f>
        <v>-148736</v>
      </c>
      <c r="J39" s="7">
        <f>+J37-J38</f>
        <v>-130318</v>
      </c>
    </row>
    <row r="40" spans="1:10" ht="12.75">
      <c r="A40" s="81" t="s">
        <v>35</v>
      </c>
      <c r="B40" s="81"/>
      <c r="C40" s="81"/>
      <c r="D40" s="8">
        <f>D38-D39</f>
        <v>-450810</v>
      </c>
      <c r="E40" s="8">
        <f>E38-E39</f>
        <v>-281259</v>
      </c>
      <c r="F40" s="56" t="s">
        <v>40</v>
      </c>
      <c r="G40" s="56"/>
      <c r="H40" s="56"/>
      <c r="I40" s="7">
        <v>3302</v>
      </c>
      <c r="J40" s="7">
        <v>750</v>
      </c>
    </row>
    <row r="41" spans="1:10" ht="12.75">
      <c r="A41" s="79" t="s">
        <v>63</v>
      </c>
      <c r="B41" s="79"/>
      <c r="C41" s="79"/>
      <c r="D41" s="82"/>
      <c r="E41" s="82"/>
      <c r="F41" s="56" t="s">
        <v>42</v>
      </c>
      <c r="G41" s="56"/>
      <c r="H41" s="56"/>
      <c r="I41" s="7">
        <v>46281</v>
      </c>
      <c r="J41" s="7">
        <v>315177</v>
      </c>
    </row>
    <row r="42" spans="1:10" ht="12.75" customHeight="1">
      <c r="A42" s="79"/>
      <c r="B42" s="79"/>
      <c r="C42" s="79"/>
      <c r="D42" s="82"/>
      <c r="E42" s="82"/>
      <c r="F42" s="80" t="s">
        <v>43</v>
      </c>
      <c r="G42" s="80"/>
      <c r="H42" s="80"/>
      <c r="I42" s="7">
        <v>373531</v>
      </c>
      <c r="J42" s="7">
        <v>511311</v>
      </c>
    </row>
    <row r="43" spans="1:10" ht="12.75">
      <c r="A43" s="63" t="s">
        <v>37</v>
      </c>
      <c r="B43" s="63"/>
      <c r="C43" s="63"/>
      <c r="D43" s="8">
        <v>356895</v>
      </c>
      <c r="E43" s="8">
        <v>503983</v>
      </c>
      <c r="F43" s="80" t="s">
        <v>45</v>
      </c>
      <c r="G43" s="79"/>
      <c r="H43" s="79"/>
      <c r="I43" s="7">
        <v>86541</v>
      </c>
      <c r="J43" s="7">
        <v>37537</v>
      </c>
    </row>
    <row r="44" spans="1:10" ht="24.75" customHeight="1">
      <c r="A44" s="63" t="s">
        <v>38</v>
      </c>
      <c r="B44" s="63"/>
      <c r="C44" s="63"/>
      <c r="D44" s="8">
        <v>512445</v>
      </c>
      <c r="E44" s="8">
        <v>512973</v>
      </c>
      <c r="F44" s="63" t="s">
        <v>70</v>
      </c>
      <c r="G44" s="56"/>
      <c r="H44" s="56"/>
      <c r="I44" s="7">
        <f>I37+I40+I42-I38-I41-I43</f>
        <v>95275</v>
      </c>
      <c r="J44" s="7">
        <f>J37+J40+J42-J38-J41-J43</f>
        <v>29029</v>
      </c>
    </row>
    <row r="45" spans="1:10" ht="26.25" customHeight="1">
      <c r="A45" s="56" t="s">
        <v>35</v>
      </c>
      <c r="B45" s="56"/>
      <c r="C45" s="56"/>
      <c r="D45" s="8">
        <f>D43-D44</f>
        <v>-155550</v>
      </c>
      <c r="E45" s="8">
        <f>E43-E44</f>
        <v>-8990</v>
      </c>
      <c r="F45" s="38" t="s">
        <v>64</v>
      </c>
      <c r="G45" s="83"/>
      <c r="H45" s="84"/>
      <c r="I45" s="9"/>
      <c r="J45" s="9"/>
    </row>
    <row r="46" spans="1:10" ht="12.75" customHeight="1">
      <c r="A46" s="79" t="s">
        <v>65</v>
      </c>
      <c r="B46" s="79"/>
      <c r="C46" s="79"/>
      <c r="D46" s="82"/>
      <c r="E46" s="82"/>
      <c r="F46" s="79" t="s">
        <v>49</v>
      </c>
      <c r="G46" s="79"/>
      <c r="H46" s="79"/>
      <c r="I46" s="56">
        <f>+I44</f>
        <v>95275</v>
      </c>
      <c r="J46" s="56">
        <f>+J44</f>
        <v>29029</v>
      </c>
    </row>
    <row r="47" spans="1:10" ht="11.25" customHeight="1">
      <c r="A47" s="79"/>
      <c r="B47" s="79"/>
      <c r="C47" s="79"/>
      <c r="D47" s="82"/>
      <c r="E47" s="82"/>
      <c r="F47" s="79"/>
      <c r="G47" s="79"/>
      <c r="H47" s="79"/>
      <c r="I47" s="56"/>
      <c r="J47" s="56"/>
    </row>
    <row r="48" spans="1:10" ht="21.75" customHeight="1">
      <c r="A48" s="63" t="s">
        <v>39</v>
      </c>
      <c r="B48" s="63"/>
      <c r="C48" s="63"/>
      <c r="D48" s="8">
        <v>658472</v>
      </c>
      <c r="E48" s="8">
        <v>363998</v>
      </c>
      <c r="F48" s="39" t="s">
        <v>51</v>
      </c>
      <c r="G48" s="39"/>
      <c r="H48" s="39"/>
      <c r="I48" s="7"/>
      <c r="J48" s="7"/>
    </row>
    <row r="49" spans="1:10" ht="24" customHeight="1">
      <c r="A49" s="63" t="s">
        <v>41</v>
      </c>
      <c r="B49" s="63"/>
      <c r="C49" s="63"/>
      <c r="D49" s="8">
        <v>56841</v>
      </c>
      <c r="E49" s="8">
        <v>77484</v>
      </c>
      <c r="F49" s="85" t="s">
        <v>66</v>
      </c>
      <c r="G49" s="86"/>
      <c r="H49" s="86"/>
      <c r="I49" s="7"/>
      <c r="J49" s="7"/>
    </row>
    <row r="50" spans="1:10" ht="16.5" customHeight="1">
      <c r="A50" s="56" t="s">
        <v>35</v>
      </c>
      <c r="B50" s="56"/>
      <c r="C50" s="56"/>
      <c r="D50" s="8">
        <f>D48-D49</f>
        <v>601631</v>
      </c>
      <c r="E50" s="8">
        <f>E48-E49</f>
        <v>286514</v>
      </c>
      <c r="F50" s="86" t="s">
        <v>67</v>
      </c>
      <c r="G50" s="86"/>
      <c r="H50" s="86"/>
      <c r="I50" s="7">
        <v>80625</v>
      </c>
      <c r="J50" s="7">
        <v>25129</v>
      </c>
    </row>
    <row r="51" spans="1:10" ht="34.5" customHeight="1">
      <c r="A51" s="64" t="s">
        <v>44</v>
      </c>
      <c r="B51" s="64"/>
      <c r="C51" s="64"/>
      <c r="D51" s="8">
        <f>D38+D43+D48</f>
        <v>1226078</v>
      </c>
      <c r="E51" s="8">
        <f>E38+E43+E48</f>
        <v>935394</v>
      </c>
      <c r="F51" s="85" t="s">
        <v>71</v>
      </c>
      <c r="G51" s="86"/>
      <c r="H51" s="86"/>
      <c r="I51" s="7"/>
      <c r="J51" s="7"/>
    </row>
    <row r="52" spans="1:10" ht="34.5" customHeight="1">
      <c r="A52" s="64" t="s">
        <v>46</v>
      </c>
      <c r="B52" s="64"/>
      <c r="C52" s="64"/>
      <c r="D52" s="8">
        <f>D39+D44+D49</f>
        <v>1230807</v>
      </c>
      <c r="E52" s="8">
        <f>E39+E44+E49</f>
        <v>939129</v>
      </c>
      <c r="F52" s="68" t="s">
        <v>68</v>
      </c>
      <c r="G52" s="39"/>
      <c r="H52" s="39"/>
      <c r="I52" s="7"/>
      <c r="J52" s="7"/>
    </row>
    <row r="53" spans="1:10" ht="18" customHeight="1">
      <c r="A53" s="58" t="s">
        <v>47</v>
      </c>
      <c r="B53" s="58"/>
      <c r="C53" s="58"/>
      <c r="D53" s="8">
        <f>D51-D52</f>
        <v>-4729</v>
      </c>
      <c r="E53" s="8">
        <f>E51-E52</f>
        <v>-3735</v>
      </c>
      <c r="F53" s="39" t="s">
        <v>69</v>
      </c>
      <c r="G53" s="39"/>
      <c r="H53" s="39"/>
      <c r="I53" s="7"/>
      <c r="J53" s="7"/>
    </row>
    <row r="54" spans="1:10" ht="15" customHeight="1">
      <c r="A54" s="79" t="s">
        <v>48</v>
      </c>
      <c r="B54" s="79"/>
      <c r="C54" s="79"/>
      <c r="D54" s="82">
        <v>15514</v>
      </c>
      <c r="E54" s="82">
        <v>10790</v>
      </c>
      <c r="F54" s="39" t="s">
        <v>53</v>
      </c>
      <c r="G54" s="39"/>
      <c r="H54" s="39"/>
      <c r="I54" s="7"/>
      <c r="J54" s="7"/>
    </row>
    <row r="55" spans="1:10" ht="23.25" customHeight="1">
      <c r="A55" s="79"/>
      <c r="B55" s="79"/>
      <c r="C55" s="79"/>
      <c r="D55" s="82"/>
      <c r="E55" s="82"/>
      <c r="F55" s="68" t="s">
        <v>54</v>
      </c>
      <c r="G55" s="39"/>
      <c r="H55" s="39"/>
      <c r="I55" s="7"/>
      <c r="J55" s="7"/>
    </row>
    <row r="56" spans="1:10" ht="20.25" customHeight="1">
      <c r="A56" s="79" t="s">
        <v>50</v>
      </c>
      <c r="B56" s="79"/>
      <c r="C56" s="79"/>
      <c r="D56" s="82">
        <v>5</v>
      </c>
      <c r="E56" s="82">
        <v>-188</v>
      </c>
      <c r="F56" s="88"/>
      <c r="G56" s="89"/>
      <c r="H56" s="89"/>
      <c r="I56" s="14"/>
      <c r="J56" s="14"/>
    </row>
    <row r="57" spans="1:5" ht="22.5" customHeight="1">
      <c r="A57" s="79"/>
      <c r="B57" s="79"/>
      <c r="C57" s="79"/>
      <c r="D57" s="82"/>
      <c r="E57" s="82"/>
    </row>
    <row r="58" spans="1:5" ht="12.75">
      <c r="A58" s="79" t="s">
        <v>52</v>
      </c>
      <c r="B58" s="79"/>
      <c r="C58" s="79"/>
      <c r="D58" s="82">
        <v>10790</v>
      </c>
      <c r="E58" s="82">
        <v>6867</v>
      </c>
    </row>
    <row r="59" spans="1:5" ht="12.75">
      <c r="A59" s="79"/>
      <c r="B59" s="79"/>
      <c r="C59" s="79"/>
      <c r="D59" s="82"/>
      <c r="E59" s="82"/>
    </row>
    <row r="60" ht="14.25" customHeight="1"/>
    <row r="61" spans="1:10" ht="12.75">
      <c r="A61" s="46" t="s">
        <v>55</v>
      </c>
      <c r="B61" s="46"/>
      <c r="C61" s="46"/>
      <c r="D61" s="46"/>
      <c r="E61" s="46"/>
      <c r="F61" s="46"/>
      <c r="G61" s="46"/>
      <c r="H61" s="46"/>
      <c r="I61" s="46"/>
      <c r="J61" s="46"/>
    </row>
    <row r="62" ht="7.5" customHeight="1"/>
    <row r="63" spans="1:10" ht="12" customHeight="1">
      <c r="A63" s="23"/>
      <c r="B63" s="24"/>
      <c r="C63" s="102">
        <v>2009</v>
      </c>
      <c r="D63" s="103"/>
      <c r="E63" s="103"/>
      <c r="F63" s="104"/>
      <c r="G63" s="102">
        <v>2010</v>
      </c>
      <c r="H63" s="103"/>
      <c r="I63" s="103"/>
      <c r="J63" s="104"/>
    </row>
    <row r="64" spans="1:10" ht="27.75" customHeight="1" hidden="1">
      <c r="A64" s="25"/>
      <c r="B64" s="26"/>
      <c r="C64" s="20"/>
      <c r="D64" s="21"/>
      <c r="E64" s="21"/>
      <c r="F64" s="22"/>
      <c r="G64" s="20"/>
      <c r="H64" s="21"/>
      <c r="I64" s="21"/>
      <c r="J64" s="22"/>
    </row>
    <row r="65" spans="1:10" ht="27.75" customHeight="1">
      <c r="A65" s="27"/>
      <c r="B65" s="28"/>
      <c r="C65" s="18" t="s">
        <v>74</v>
      </c>
      <c r="D65" s="18" t="s">
        <v>75</v>
      </c>
      <c r="E65" s="18" t="s">
        <v>76</v>
      </c>
      <c r="F65" s="18" t="s">
        <v>77</v>
      </c>
      <c r="G65" s="18" t="s">
        <v>74</v>
      </c>
      <c r="H65" s="18" t="s">
        <v>75</v>
      </c>
      <c r="I65" s="18" t="s">
        <v>76</v>
      </c>
      <c r="J65" s="18" t="s">
        <v>77</v>
      </c>
    </row>
    <row r="66" spans="1:10" ht="14.25" customHeight="1">
      <c r="A66" s="105" t="s">
        <v>78</v>
      </c>
      <c r="B66" s="106"/>
      <c r="C66" s="31">
        <v>2405680</v>
      </c>
      <c r="D66" s="31"/>
      <c r="E66" s="31"/>
      <c r="F66" s="34">
        <v>2405680</v>
      </c>
      <c r="G66" s="31">
        <f>F66</f>
        <v>2405680</v>
      </c>
      <c r="H66" s="31"/>
      <c r="I66" s="31"/>
      <c r="J66" s="34">
        <f>G66+H66-I66</f>
        <v>2405680</v>
      </c>
    </row>
    <row r="67" spans="1:10" ht="14.25" customHeight="1">
      <c r="A67" s="105" t="s">
        <v>79</v>
      </c>
      <c r="B67" s="106"/>
      <c r="C67" s="31">
        <v>1133</v>
      </c>
      <c r="D67" s="31">
        <v>36</v>
      </c>
      <c r="E67" s="31"/>
      <c r="F67" s="34">
        <f>C67+D67</f>
        <v>1169</v>
      </c>
      <c r="G67" s="31">
        <f>F67</f>
        <v>1169</v>
      </c>
      <c r="H67" s="31"/>
      <c r="I67" s="31"/>
      <c r="J67" s="34">
        <f>G67+H67-I67</f>
        <v>1169</v>
      </c>
    </row>
    <row r="68" spans="1:10" ht="27.75" customHeight="1">
      <c r="A68" s="105" t="s">
        <v>80</v>
      </c>
      <c r="B68" s="106"/>
      <c r="C68" s="32"/>
      <c r="D68" s="32"/>
      <c r="E68" s="32"/>
      <c r="F68" s="35"/>
      <c r="G68" s="32"/>
      <c r="H68" s="32"/>
      <c r="I68" s="32"/>
      <c r="J68" s="35"/>
    </row>
    <row r="69" spans="1:10" ht="14.25" customHeight="1">
      <c r="A69" s="105" t="s">
        <v>81</v>
      </c>
      <c r="B69" s="106"/>
      <c r="C69" s="32"/>
      <c r="D69" s="32"/>
      <c r="E69" s="32"/>
      <c r="F69" s="35"/>
      <c r="G69" s="32"/>
      <c r="H69" s="32"/>
      <c r="I69" s="32"/>
      <c r="J69" s="35"/>
    </row>
    <row r="70" spans="1:10" ht="14.25" customHeight="1">
      <c r="A70" s="105" t="s">
        <v>82</v>
      </c>
      <c r="B70" s="106"/>
      <c r="C70" s="32">
        <v>74150</v>
      </c>
      <c r="D70" s="32"/>
      <c r="E70" s="32"/>
      <c r="F70" s="35">
        <v>74150</v>
      </c>
      <c r="G70" s="32">
        <f>F70</f>
        <v>74150</v>
      </c>
      <c r="H70" s="32"/>
      <c r="I70" s="32"/>
      <c r="J70" s="34">
        <f>G70+H70-I70</f>
        <v>74150</v>
      </c>
    </row>
    <row r="71" spans="1:10" ht="27" customHeight="1">
      <c r="A71" s="105" t="s">
        <v>103</v>
      </c>
      <c r="B71" s="106"/>
      <c r="C71" s="32">
        <v>411661</v>
      </c>
      <c r="D71" s="32"/>
      <c r="E71" s="32">
        <v>8763</v>
      </c>
      <c r="F71" s="35">
        <f>C71-E71</f>
        <v>402898</v>
      </c>
      <c r="G71" s="32">
        <f>F71</f>
        <v>402898</v>
      </c>
      <c r="H71" s="32"/>
      <c r="I71" s="32">
        <v>3142</v>
      </c>
      <c r="J71" s="34">
        <f>G71+H71-I71</f>
        <v>399756</v>
      </c>
    </row>
    <row r="72" spans="1:10" ht="27" customHeight="1">
      <c r="A72" s="105" t="s">
        <v>104</v>
      </c>
      <c r="B72" s="106"/>
      <c r="C72" s="32"/>
      <c r="D72" s="32">
        <v>254</v>
      </c>
      <c r="E72" s="32"/>
      <c r="F72" s="35">
        <v>254</v>
      </c>
      <c r="G72" s="32">
        <f>F72</f>
        <v>254</v>
      </c>
      <c r="H72" s="32"/>
      <c r="I72" s="32">
        <v>65</v>
      </c>
      <c r="J72" s="34">
        <f>G72+H72-I72</f>
        <v>189</v>
      </c>
    </row>
    <row r="73" spans="1:10" ht="24.75" customHeight="1">
      <c r="A73" s="105" t="s">
        <v>94</v>
      </c>
      <c r="B73" s="106"/>
      <c r="C73" s="32"/>
      <c r="D73" s="32"/>
      <c r="E73" s="32"/>
      <c r="F73" s="35"/>
      <c r="G73" s="32"/>
      <c r="H73" s="32"/>
      <c r="I73" s="32"/>
      <c r="J73" s="35"/>
    </row>
    <row r="74" spans="1:10" ht="29.25" customHeight="1">
      <c r="A74" s="105" t="s">
        <v>83</v>
      </c>
      <c r="B74" s="106"/>
      <c r="C74" s="32">
        <v>756254</v>
      </c>
      <c r="D74" s="32">
        <v>93607</v>
      </c>
      <c r="E74" s="32">
        <v>229789</v>
      </c>
      <c r="F74" s="35">
        <f>C74+D74-E74</f>
        <v>620072</v>
      </c>
      <c r="G74" s="32">
        <f>F74</f>
        <v>620072</v>
      </c>
      <c r="H74" s="32">
        <v>28205</v>
      </c>
      <c r="I74" s="32">
        <v>412</v>
      </c>
      <c r="J74" s="34">
        <f>G74+H74-I74</f>
        <v>647865</v>
      </c>
    </row>
    <row r="75" spans="1:10" ht="14.25" customHeight="1">
      <c r="A75" s="105" t="s">
        <v>84</v>
      </c>
      <c r="B75" s="106"/>
      <c r="C75" s="32">
        <v>229789</v>
      </c>
      <c r="D75" s="32"/>
      <c r="E75" s="32">
        <v>-229789</v>
      </c>
      <c r="F75" s="35"/>
      <c r="G75" s="32"/>
      <c r="H75" s="32"/>
      <c r="I75" s="32"/>
      <c r="J75" s="34"/>
    </row>
    <row r="76" spans="1:10" ht="26.25" customHeight="1">
      <c r="A76" s="105" t="s">
        <v>85</v>
      </c>
      <c r="B76" s="106"/>
      <c r="C76" s="32"/>
      <c r="D76" s="32"/>
      <c r="E76" s="32"/>
      <c r="F76" s="35"/>
      <c r="G76" s="32"/>
      <c r="H76" s="32"/>
      <c r="I76" s="32"/>
      <c r="J76" s="35"/>
    </row>
    <row r="77" spans="1:10" ht="14.25" customHeight="1">
      <c r="A77" s="105" t="s">
        <v>86</v>
      </c>
      <c r="B77" s="106"/>
      <c r="C77" s="35">
        <v>3597639</v>
      </c>
      <c r="D77" s="35">
        <f>SUM(D66:D76)</f>
        <v>93897</v>
      </c>
      <c r="E77" s="35">
        <f>SUM(E66:E76)</f>
        <v>8763</v>
      </c>
      <c r="F77" s="35">
        <f>SUM(F66:F76)</f>
        <v>3504223</v>
      </c>
      <c r="G77" s="35">
        <f>+F77</f>
        <v>3504223</v>
      </c>
      <c r="H77" s="35">
        <f>SUM(H66:H76)</f>
        <v>28205</v>
      </c>
      <c r="I77" s="35">
        <f>SUM(I66:I76)</f>
        <v>3619</v>
      </c>
      <c r="J77" s="34">
        <f>SUM(J66:J76)</f>
        <v>3528809</v>
      </c>
    </row>
    <row r="78" spans="1:10" ht="24.75" customHeight="1">
      <c r="A78" s="105" t="s">
        <v>88</v>
      </c>
      <c r="B78" s="106"/>
      <c r="C78" s="32"/>
      <c r="D78" s="32"/>
      <c r="E78" s="32"/>
      <c r="F78" s="32"/>
      <c r="G78" s="32"/>
      <c r="H78" s="32"/>
      <c r="I78" s="32"/>
      <c r="J78" s="32"/>
    </row>
    <row r="79" spans="1:10" ht="20.25" customHeight="1">
      <c r="A79" s="29"/>
      <c r="B79" s="19"/>
      <c r="C79" s="11"/>
      <c r="D79" s="11"/>
      <c r="E79" s="11"/>
      <c r="F79" s="11"/>
      <c r="G79" s="11"/>
      <c r="H79" s="11"/>
      <c r="I79" s="11"/>
      <c r="J79" s="11"/>
    </row>
    <row r="81" spans="1:10" ht="110.25" customHeight="1">
      <c r="A81" s="90" t="s">
        <v>107</v>
      </c>
      <c r="B81" s="91"/>
      <c r="C81" s="91"/>
      <c r="D81" s="91"/>
      <c r="E81" s="91"/>
      <c r="F81" s="91"/>
      <c r="G81" s="91"/>
      <c r="H81" s="91"/>
      <c r="I81" s="91"/>
      <c r="J81" s="91"/>
    </row>
    <row r="82" spans="1:10" ht="17.25" customHeight="1">
      <c r="A82" s="15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39" customHeight="1">
      <c r="A83" s="92" t="s">
        <v>87</v>
      </c>
      <c r="B83" s="93"/>
      <c r="C83" s="93"/>
      <c r="D83" s="93"/>
      <c r="E83" s="93"/>
      <c r="F83" s="93"/>
      <c r="G83" s="93"/>
      <c r="H83" s="93"/>
      <c r="I83" s="93"/>
      <c r="J83" s="93"/>
    </row>
    <row r="84" spans="1:10" ht="43.5" customHeight="1">
      <c r="A84" s="101" t="s">
        <v>100</v>
      </c>
      <c r="B84" s="101"/>
      <c r="C84" s="101"/>
      <c r="D84" s="101"/>
      <c r="E84" s="101"/>
      <c r="F84" s="101"/>
      <c r="G84" s="101"/>
      <c r="H84" s="101"/>
      <c r="I84" s="101"/>
      <c r="J84" s="101"/>
    </row>
    <row r="85" spans="1:10" ht="12.75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ht="24.75" customHeight="1">
      <c r="A86" s="95" t="s">
        <v>72</v>
      </c>
      <c r="B86" s="96"/>
      <c r="C86" s="96"/>
      <c r="D86" s="96"/>
      <c r="E86" s="96"/>
      <c r="F86" s="96"/>
      <c r="G86" s="96"/>
      <c r="H86" s="96"/>
      <c r="I86" s="96"/>
      <c r="J86" s="96"/>
    </row>
    <row r="87" spans="1:10" ht="19.5" customHeight="1">
      <c r="A87" s="97" t="s">
        <v>101</v>
      </c>
      <c r="B87" s="98"/>
      <c r="C87" s="98"/>
      <c r="D87" s="98"/>
      <c r="E87" s="98"/>
      <c r="F87" s="98"/>
      <c r="G87" s="98"/>
      <c r="H87" s="98"/>
      <c r="I87" s="98"/>
      <c r="J87" s="98"/>
    </row>
    <row r="88" spans="1:10" ht="24.7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</row>
    <row r="89" spans="1:10" ht="18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5">
      <c r="A90" s="1"/>
      <c r="B90" s="1"/>
      <c r="C90" s="1"/>
      <c r="D90" s="1"/>
      <c r="E90" s="10"/>
      <c r="F90" s="1"/>
      <c r="G90" s="99" t="s">
        <v>108</v>
      </c>
      <c r="H90" s="100"/>
      <c r="I90" s="100"/>
      <c r="J90" s="100"/>
    </row>
    <row r="91" spans="1:10" ht="14.25">
      <c r="A91" s="1"/>
      <c r="B91" s="1"/>
      <c r="C91" s="1"/>
      <c r="D91" s="1"/>
      <c r="E91" s="10"/>
      <c r="F91" s="1"/>
      <c r="G91" s="94" t="s">
        <v>109</v>
      </c>
      <c r="H91" s="94"/>
      <c r="I91" s="94"/>
      <c r="J91" s="94"/>
    </row>
    <row r="92" spans="1:10" ht="9" customHeight="1">
      <c r="A92" s="1"/>
      <c r="B92" s="1"/>
      <c r="C92" s="1"/>
      <c r="D92" s="1"/>
      <c r="E92" s="10"/>
      <c r="F92" s="1"/>
      <c r="G92" s="87"/>
      <c r="H92" s="87"/>
      <c r="I92" s="87"/>
      <c r="J92" s="87"/>
    </row>
  </sheetData>
  <sheetProtection/>
  <mergeCells count="134">
    <mergeCell ref="A76:B76"/>
    <mergeCell ref="A77:B77"/>
    <mergeCell ref="A78:B78"/>
    <mergeCell ref="A72:B72"/>
    <mergeCell ref="A73:B73"/>
    <mergeCell ref="A74:B74"/>
    <mergeCell ref="A75:B75"/>
    <mergeCell ref="A84:J84"/>
    <mergeCell ref="A61:J61"/>
    <mergeCell ref="C63:F63"/>
    <mergeCell ref="G63:J63"/>
    <mergeCell ref="A66:B66"/>
    <mergeCell ref="A67:B67"/>
    <mergeCell ref="A68:B68"/>
    <mergeCell ref="A69:B69"/>
    <mergeCell ref="A70:B70"/>
    <mergeCell ref="A71:B71"/>
    <mergeCell ref="G91:J91"/>
    <mergeCell ref="A86:J86"/>
    <mergeCell ref="A87:J88"/>
    <mergeCell ref="G90:J90"/>
    <mergeCell ref="G92:J92"/>
    <mergeCell ref="E56:E57"/>
    <mergeCell ref="F56:H56"/>
    <mergeCell ref="A81:J81"/>
    <mergeCell ref="A83:J83"/>
    <mergeCell ref="A58:C59"/>
    <mergeCell ref="D58:D59"/>
    <mergeCell ref="E58:E59"/>
    <mergeCell ref="A56:C57"/>
    <mergeCell ref="D56:D57"/>
    <mergeCell ref="F51:H51"/>
    <mergeCell ref="A53:C53"/>
    <mergeCell ref="F53:H53"/>
    <mergeCell ref="A54:C55"/>
    <mergeCell ref="D54:D55"/>
    <mergeCell ref="E54:E55"/>
    <mergeCell ref="F54:H54"/>
    <mergeCell ref="F55:H55"/>
    <mergeCell ref="I46:I47"/>
    <mergeCell ref="J46:J47"/>
    <mergeCell ref="A48:C48"/>
    <mergeCell ref="F48:H48"/>
    <mergeCell ref="A46:C47"/>
    <mergeCell ref="D46:D47"/>
    <mergeCell ref="E46:E47"/>
    <mergeCell ref="F46:H47"/>
    <mergeCell ref="F44:H44"/>
    <mergeCell ref="A45:C45"/>
    <mergeCell ref="F45:H45"/>
    <mergeCell ref="A52:C52"/>
    <mergeCell ref="F52:H52"/>
    <mergeCell ref="A49:C49"/>
    <mergeCell ref="F49:H49"/>
    <mergeCell ref="A50:C50"/>
    <mergeCell ref="F50:H50"/>
    <mergeCell ref="A51:C51"/>
    <mergeCell ref="A43:C43"/>
    <mergeCell ref="F43:H43"/>
    <mergeCell ref="A44:C44"/>
    <mergeCell ref="A40:C40"/>
    <mergeCell ref="F40:H40"/>
    <mergeCell ref="A41:C42"/>
    <mergeCell ref="D41:D42"/>
    <mergeCell ref="E41:E42"/>
    <mergeCell ref="F41:H41"/>
    <mergeCell ref="F42:H42"/>
    <mergeCell ref="A35:C37"/>
    <mergeCell ref="D35:D37"/>
    <mergeCell ref="E35:E37"/>
    <mergeCell ref="F35:H36"/>
    <mergeCell ref="A38:C38"/>
    <mergeCell ref="F38:H38"/>
    <mergeCell ref="A39:C39"/>
    <mergeCell ref="F39:H39"/>
    <mergeCell ref="I35:I36"/>
    <mergeCell ref="J35:J36"/>
    <mergeCell ref="F37:H37"/>
    <mergeCell ref="I29:I30"/>
    <mergeCell ref="J29:J30"/>
    <mergeCell ref="A30:C30"/>
    <mergeCell ref="F31:H31"/>
    <mergeCell ref="A33:E34"/>
    <mergeCell ref="F33:J34"/>
    <mergeCell ref="I23:I24"/>
    <mergeCell ref="J23:J24"/>
    <mergeCell ref="A24:C24"/>
    <mergeCell ref="A25:C25"/>
    <mergeCell ref="F25:H25"/>
    <mergeCell ref="A23:C23"/>
    <mergeCell ref="F23:H24"/>
    <mergeCell ref="A22:C22"/>
    <mergeCell ref="F22:H22"/>
    <mergeCell ref="A29:C29"/>
    <mergeCell ref="F29:H30"/>
    <mergeCell ref="A26:C26"/>
    <mergeCell ref="F26:H26"/>
    <mergeCell ref="A27:C27"/>
    <mergeCell ref="F27:H27"/>
    <mergeCell ref="A28:C28"/>
    <mergeCell ref="F28:H28"/>
    <mergeCell ref="A16:C16"/>
    <mergeCell ref="F16:H16"/>
    <mergeCell ref="A17:C20"/>
    <mergeCell ref="D17:D20"/>
    <mergeCell ref="E17:E20"/>
    <mergeCell ref="F17:H17"/>
    <mergeCell ref="F20:H20"/>
    <mergeCell ref="F18:H18"/>
    <mergeCell ref="F19:H19"/>
    <mergeCell ref="A21:C21"/>
    <mergeCell ref="F21:H21"/>
    <mergeCell ref="A12:C12"/>
    <mergeCell ref="F12:H12"/>
    <mergeCell ref="A13:C13"/>
    <mergeCell ref="F13:H13"/>
    <mergeCell ref="A14:C14"/>
    <mergeCell ref="A15:C15"/>
    <mergeCell ref="F15:H15"/>
    <mergeCell ref="F14:H14"/>
    <mergeCell ref="A9:J9"/>
    <mergeCell ref="A11:J11"/>
    <mergeCell ref="A6:B6"/>
    <mergeCell ref="C6:F6"/>
    <mergeCell ref="G6:H6"/>
    <mergeCell ref="I6:J6"/>
    <mergeCell ref="A7:B7"/>
    <mergeCell ref="C7:F7"/>
    <mergeCell ref="G7:H7"/>
    <mergeCell ref="I7:J7"/>
    <mergeCell ref="A1:J1"/>
    <mergeCell ref="A2:J2"/>
    <mergeCell ref="A3:J3"/>
    <mergeCell ref="A5:J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mdrazovic</cp:lastModifiedBy>
  <cp:lastPrinted>2011-07-06T13:26:44Z</cp:lastPrinted>
  <dcterms:created xsi:type="dcterms:W3CDTF">2007-02-12T13:02:25Z</dcterms:created>
  <dcterms:modified xsi:type="dcterms:W3CDTF">2011-07-06T13:56:39Z</dcterms:modified>
  <cp:category/>
  <cp:version/>
  <cp:contentType/>
  <cp:contentStatus/>
</cp:coreProperties>
</file>