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ivredna drustva" sheetId="1" r:id="rId1"/>
    <sheet name="Sheet2" sheetId="2" r:id="rId2"/>
  </sheets>
  <definedNames>
    <definedName name="_xlnm.Print_Area" localSheetId="0">'Privredna drustva'!$B$1:$K$103</definedName>
  </definedNames>
  <calcPr fullCalcOnLoad="1"/>
</workbook>
</file>

<file path=xl/sharedStrings.xml><?xml version="1.0" encoding="utf-8"?>
<sst xmlns="http://schemas.openxmlformats.org/spreadsheetml/2006/main" count="119" uniqueCount="113">
  <si>
    <t xml:space="preserve">        На основу чл. 66. Закона о тржишту хартија од вредности и других финансијских инструмената ("Службени гласник РС",  бр. 4а са правом гласа ("Службени гласник РС", бр. 100/2006,116/2006 и 71/2008 ), објављује се</t>
  </si>
  <si>
    <t>ИЗВОД ИЗ КОНСОЛИДОВАНИХ ФИНАНСИЈСКИХ ИЗВЕШТАЈА ЗА 2010. ГОДИНУ</t>
  </si>
  <si>
    <t>Акционарско друштво за пољопривредну производњу МИТРОСРЕМ, Сремска Митровица Трг Светог Димитрија бб</t>
  </si>
  <si>
    <t>КОНСОЛИДОВАНИ</t>
  </si>
  <si>
    <t>I ОСНОВНИ ПОДАЦИ</t>
  </si>
  <si>
    <t>1. пословно име:</t>
  </si>
  <si>
    <t>АД МИТРОСРЕМ</t>
  </si>
  <si>
    <t>3. матични број:</t>
  </si>
  <si>
    <t>08014205</t>
  </si>
  <si>
    <t>2. адреса:</t>
  </si>
  <si>
    <t>Сремска Митровица, Трг Светог Димитрија бб</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</si>
  <si>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</si>
  <si>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</si>
  <si>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</si>
  <si>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</si>
  <si>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</si>
  <si>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</si>
  <si>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</si>
  <si>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</si>
  <si>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 Основни капитал</t>
  </si>
  <si>
    <t>II Гудвил</t>
  </si>
  <si>
    <t>II Неуплаћени уписани капитал</t>
  </si>
  <si>
    <t>III Нематеријална улагања</t>
  </si>
  <si>
    <t>III Резерве</t>
  </si>
  <si>
    <t>IV Некретнине, постројења, опрема и биолошка средства</t>
  </si>
  <si>
    <t>IV Ревалоризационе резерве</t>
  </si>
  <si>
    <t>V Нереализовани добици по 
основу ХОВ</t>
  </si>
  <si>
    <t>VI Нереализовани губици по основу ХОВ</t>
  </si>
  <si>
    <t>VII Нераспоређени добитак</t>
  </si>
  <si>
    <t>V Дугорочни финансијски пласмани</t>
  </si>
  <si>
    <t>VIII Губитак</t>
  </si>
  <si>
    <t>Б. ОБРТНА ИМОВИНА</t>
  </si>
  <si>
    <t>IX Откупљене сопствене акције</t>
  </si>
  <si>
    <t>I Залихе</t>
  </si>
  <si>
    <t>Б. ДУГОРОЧНА РЕЗЕРВИСАЊА И ОБАВЕЗЕ</t>
  </si>
  <si>
    <t>II Стална средства немењена продаји и 
средства пословања које се обуставља</t>
  </si>
  <si>
    <t>III Кратк. потраживања,пласмани и гот.</t>
  </si>
  <si>
    <t>I Дугорочна резервисања</t>
  </si>
  <si>
    <t>IV Одложена пореска средства</t>
  </si>
  <si>
    <t>II Дугорочне обавезе</t>
  </si>
  <si>
    <t>В. ПОСЛОВНА ИМОВИНА</t>
  </si>
  <si>
    <t>III Краткорочне обавезе</t>
  </si>
  <si>
    <t>Г. ГУБИТ. ИЗНАД ВИСИНЕ КАПИТАЛА</t>
  </si>
  <si>
    <t>IV Одложене пореске обавезе</t>
  </si>
  <si>
    <t>Д. УКУПНА АКТИВА</t>
  </si>
  <si>
    <t>В. УКУПНА ПАСИВА</t>
  </si>
  <si>
    <t>Ђ. ВАНБИЛАНСНА АКТИВА</t>
  </si>
  <si>
    <t>Г. ВАНБИЛАНСНА ПАСИВА</t>
  </si>
  <si>
    <t>ИЗВЕШТАЈ О ТОКОВИМА ГОТОВИНЕ ( у 000 дин)</t>
  </si>
  <si>
    <t>БИЛАНС УСПЕХА  (у 000 дин)</t>
  </si>
  <si>
    <t>А. ТОКОВИ ГОТОВИНЕ ИЗ
ПОСЛОВНИХ АКТИВНОСТИ</t>
  </si>
  <si>
    <t>А. ПРИХОДИ И РАСХОДИ ИЗ РЕДОВНОГ ПОСЛОВАЊА</t>
  </si>
  <si>
    <t>I Пословни приходи</t>
  </si>
  <si>
    <t>I Приливи гот. из пословних актив.</t>
  </si>
  <si>
    <t>II Пословни расходи</t>
  </si>
  <si>
    <t>II Одливи гот. из пословних актив.</t>
  </si>
  <si>
    <t>III Пословна добитак / губитак</t>
  </si>
  <si>
    <t>III Нето прилив / одлив готовине</t>
  </si>
  <si>
    <t>IV Финансијски приходи</t>
  </si>
  <si>
    <t>Б. ТОКОВИ ГОТОВИНЕ ИЗ АКТИВ. ИНВЕСТИРАЊА</t>
  </si>
  <si>
    <t>V Финансијски расходи</t>
  </si>
  <si>
    <t>VI Остали приходи</t>
  </si>
  <si>
    <t>I Приливи гот. из активности инвест.</t>
  </si>
  <si>
    <t>VII Остали расходи</t>
  </si>
  <si>
    <t>II Одливи гот. из активности инвест.</t>
  </si>
  <si>
    <t>VIII Доб/ губ. из редов. пословања 
пре опорезивања</t>
  </si>
  <si>
    <t>IX НЕТО добитак / губитак пословања које се обуставља</t>
  </si>
  <si>
    <t>В. ТОКОВИ ГОТОВИНЕ ИЗ 
АКТИВНОСТИ ФИНАНСИРАЊА</t>
  </si>
  <si>
    <t>Б. ДОБИТ/ ГУБИТАК ПРЕ ОПОРЕЗИВАЊА</t>
  </si>
  <si>
    <t>I Приливи гот. из активности финанс.</t>
  </si>
  <si>
    <t>В. ПОРЕЗ НА ДОБИТ</t>
  </si>
  <si>
    <t>II Одливи гот. из активности финанс.</t>
  </si>
  <si>
    <t>Г. Исплаћена лична примања 
послодавцу</t>
  </si>
  <si>
    <t>Д. НЕТО ДОБИТАК/ГУБИТАК</t>
  </si>
  <si>
    <t>Г. СВЕГА ПРИЛИВИ ГОТОВИНЕ</t>
  </si>
  <si>
    <t>Ђ. НЕТО ДОБИТАК КОЈИ ПРИПАДА МАЊИНСКИМ УЛАГАЧИМА</t>
  </si>
  <si>
    <t>Д. СВЕГА ОДЛИВИ ГОТОВИНЕ</t>
  </si>
  <si>
    <t>Е. НЕТО ДОБИТАК КОЈИ ПРИПАДА 
ВЛАСНИЦИМА МАТИЧНОГ
ПРАВНОГ ЛИЦА</t>
  </si>
  <si>
    <t>Ђ. НЕТО ПРИЛИВ / ОДЛИВ ГОТОВ.</t>
  </si>
  <si>
    <t>Ж. ЗАРАДА ПО АКЦИЈИ</t>
  </si>
  <si>
    <t>Е. ГОТОВИНА НА ПОЧЕТКУ ОБРАЧУНСКОГ ПЕРИОДА</t>
  </si>
  <si>
    <t>1. Основна зарада по акцији</t>
  </si>
  <si>
    <t>2. Умањена (разводњена) 
зарада по акцији</t>
  </si>
  <si>
    <t>Ж. ПОЗИТ. / НЕГАТ. КУРСНЕ РАЗЛИКЕ ПО ОСНОВУ ПРЕРАЧУНА ГОТОВИНЕ</t>
  </si>
  <si>
    <t>З. ГОТОВИНА НА КРАЈУ ОБРАЧУНСКОГ ПЕРИОДА</t>
  </si>
  <si>
    <t xml:space="preserve">ИЗВЕШТАЈ О ПРОМЕНАМА НА КАПИТАЛУ (у 000 дин) </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</si>
  <si>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</si>
  <si>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</si>
  <si>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</si>
  <si>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</si>
  <si>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</si>
  <si>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</si>
  <si>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</si>
  <si>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</si>
  <si>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</si>
  <si>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</si>
  <si>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Нереализовани добици по 
основу ХОВ</t>
  </si>
  <si>
    <t>Нереализовани губици по основу ХОВ</t>
  </si>
  <si>
    <t>Нераспоређени добитак</t>
  </si>
  <si>
    <t>Губитак до висине капитала</t>
  </si>
  <si>
    <t>Откупљене сопствене акције</t>
  </si>
  <si>
    <t>УКУПНО</t>
  </si>
  <si>
    <t>Губитак изнад висине капитала</t>
  </si>
  <si>
    <r>
      <t>III ЗАКЉУЧНО МИШЉЕЊЕ РЕВИЗОРА“Grant Thornton Revizit“ doo Beograd О ФИНАНСИЈСКИМ ИЗВЕШТАЈИМА</t>
    </r>
    <r>
      <rPr>
        <b/>
        <sz val="10"/>
        <rFont val="Arial"/>
        <family val="2"/>
      </rPr>
      <t xml:space="preserve">: </t>
    </r>
    <r>
      <rPr>
        <b/>
        <i/>
        <sz val="10"/>
        <rFont val="Arial"/>
        <family val="2"/>
      </rPr>
      <t>Основ за kвалификовано Мишљење</t>
    </r>
    <r>
      <rPr>
        <i/>
        <sz val="9"/>
        <rFont val="Arial"/>
        <family val="2"/>
      </rPr>
      <t xml:space="preserve"> </t>
    </r>
    <r>
      <rPr>
        <sz val="9"/>
        <rFont val="Arial"/>
        <family val="2"/>
      </rPr>
      <t xml:space="preserve">                                                                                                 Министарство пољопривреде, шумарства и водопривреде Републике Србије је у марту 2010.године поднело тужбу против АД МИТРОСРЕМ Сремска Митровица ради исплате по основу коришћења пољопривредног земљишта у државној својини у производној 2006/2007 и 2007/2008 години. Тужени је изгубио овај спор у првостепеном поступку вођеном пред Привредним судом у Сремској Митровици и пресудом тога суда од 09.02.2011.године обавезан је да тужиоцу по наведеном основу исплати износ од РСД 52.381 хиљада увећан за припадајућу законску затезну камату. АД МИТРОСРЕМ је уложио жалбу Привредном апелационом суду у Београду на првостепену пресуду. У консолидованим финансијским извештајима Групе за 2010.годину није признато резервисање по основу наведеног судског спора.                                                                                                        </t>
    </r>
    <r>
      <rPr>
        <b/>
        <i/>
        <sz val="9"/>
        <rFont val="Arial"/>
        <family val="2"/>
      </rPr>
      <t xml:space="preserve">Мишљење                                                                                                                                                                                                 </t>
    </r>
    <r>
      <rPr>
        <sz val="9"/>
        <rFont val="Arial"/>
        <family val="2"/>
      </rPr>
      <t>По нашем мишљењу, осим за ефекте које на консолидоване финансијске извештаје има питање описано у претходном пасусу, консолидовани финансијски извештаји приказују истинито и објективно, по свим материјално значајним питањима, финансијску позицију Групе на дан 31.12.2010.године, резултате њеног пословања и готовинске токове за годину која се завршила на тај дан у складу са рачуноводственим прописима важећим у Републици Србији.</t>
    </r>
    <r>
      <rPr>
        <i/>
        <sz val="9"/>
        <rFont val="Arial"/>
        <family val="2"/>
      </rPr>
      <t xml:space="preserve"> </t>
    </r>
    <r>
      <rPr>
        <sz val="9"/>
        <rFont val="Arial"/>
        <family val="2"/>
      </rPr>
      <t xml:space="preserve">                                                                         </t>
    </r>
    <r>
      <rPr>
        <b/>
        <sz val="9"/>
        <rFont val="Arial"/>
        <family val="2"/>
      </rPr>
      <t>У БЕОГРАДУ, 18.05.2011.године</t>
    </r>
    <r>
      <rPr>
        <sz val="9"/>
        <rFont val="Arial"/>
        <family val="2"/>
      </rPr>
      <t xml:space="preserve">                                             </t>
    </r>
  </si>
  <si>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</si>
  <si>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У 2009.години дошло је до преузимања већинског пакета акција од стране DTM-Relations DOO Beograd, који постаје власник 70% друштвеног капитала. У току 2009.године извршена је III емисија акција ( 42.019 акција ном.вред.450,00 динара) у вредности од 18.908.550,00 динара. У 2009 години основана је и ветеринарска служба „Радинци“ ДОО у коме је АД Митросрем власник 100% капитала, матични број 20564709, ПИБ 106255607, шифра делатности 85200 адреса Митровачка бб Велики Радинци.</t>
  </si>
  <si>
    <t xml:space="preserve">V МЕСТО И ВРЕМЕ ГДЕ СЕ МОЖЕ ИЗВРШИТИ УВИД У КОНСОЛИДОВАНЕ ФИНАНСИЈСКЕ ИЗВЕШТАЈЕ И ИЗВЕШТАЈ РЕВИЗОРА
</t>
  </si>
  <si>
    <t>Увид се може извршити сваког радног дана од 8 до 9 часова  у седишту друштва, у Сремској Митровици Трг Светог Димитрија бб.</t>
  </si>
  <si>
    <t>Директор</t>
  </si>
  <si>
    <t>м.п.</t>
  </si>
  <si>
    <t>дипл.ецц Стојан Стојановић</t>
  </si>
  <si>
    <t xml:space="preserve">Уколико друштво објави на  веб сајту финансијске извештаје у целини заједно са мишљењем ревизора, сходно Закону о рачуноводству и ревизији, дужно је да, на истом месту, објави и поглавље IV из извода из годишњих финансијских извештаја.
Друштво је дужно да у средствима јавног информисања објави извод из финансијских извештаја, према напред наведеном моделу Комисије за хартије од вредности или може објавити документ који би уместо скраћених финансијских извештаја, који су дати у моделу извода из финансијских извештаја Комисије за хартије од вредности, садржао финансијске извештаје у целини. </t>
  </si>
  <si>
    <t>1. Друштва које састављају консолидоване финансијске извештаје су дужна да, у изводу из финансијских извештаја, наведу: 
-основне податке о друштвима која су предмет консолидације (пословно име, адреса, матични број, делатност, облик организовања и податак о капитал учешћу);-све податке, из тих консолидованих извештаја, на начин како је наведено у датом моделу извода из финансијских извештаја;
2. Друштво је дужно да приликом достављања извода из финансијских извештаја, сходно чл. 3. Правилника о садржини и начину извештавања јавних друштава, достави и адресу веб сајта на којем ће извод бити објављен.</t>
  </si>
</sst>
</file>

<file path=xl/styles.xml><?xml version="1.0" encoding="utf-8"?>
<styleSheet xmlns="http://schemas.openxmlformats.org/spreadsheetml/2006/main">
  <numFmts count="2">
    <numFmt numFmtId="164" formatCode="GENERAL"/>
    <numFmt numFmtId="165" formatCode="@"/>
  </numFmts>
  <fonts count="3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sz val="8"/>
      <name val="Arial"/>
      <family val="2"/>
    </font>
    <font>
      <b/>
      <u val="single"/>
      <sz val="10"/>
      <name val="Arial"/>
      <family val="2"/>
    </font>
    <font>
      <b/>
      <sz val="9"/>
      <name val="Arial"/>
      <family val="2"/>
    </font>
    <font>
      <sz val="8"/>
      <color indexed="8"/>
      <name val="Arial"/>
      <family val="2"/>
    </font>
    <font>
      <sz val="8"/>
      <color indexed="10"/>
      <name val="Arial"/>
      <family val="2"/>
    </font>
    <font>
      <sz val="7"/>
      <name val="Arial"/>
      <family val="2"/>
    </font>
    <font>
      <b/>
      <i/>
      <sz val="10"/>
      <name val="Arial"/>
      <family val="2"/>
    </font>
    <font>
      <i/>
      <sz val="9"/>
      <name val="Arial"/>
      <family val="2"/>
    </font>
    <font>
      <sz val="9"/>
      <name val="Arial"/>
      <family val="2"/>
    </font>
    <font>
      <b/>
      <i/>
      <sz val="9"/>
      <name val="Arial"/>
      <family val="2"/>
    </font>
    <font>
      <sz val="10"/>
      <color indexed="8"/>
      <name val="Arial"/>
      <family val="2"/>
    </font>
    <font>
      <sz val="8"/>
      <color indexed="48"/>
      <name val="Arial"/>
      <family val="2"/>
    </font>
    <font>
      <i/>
      <sz val="8"/>
      <name val="Arial"/>
      <family val="2"/>
    </font>
    <font>
      <sz val="10"/>
      <color indexed="4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hair">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72">
    <xf numFmtId="164" fontId="0" fillId="0" borderId="0" xfId="0" applyAlignment="1">
      <alignment/>
    </xf>
    <xf numFmtId="164" fontId="18" fillId="0" borderId="0" xfId="0" applyFont="1" applyBorder="1" applyAlignment="1">
      <alignment horizontal="justify" vertical="center" wrapText="1"/>
    </xf>
    <xf numFmtId="164" fontId="19" fillId="0" borderId="0" xfId="0" applyFont="1" applyBorder="1" applyAlignment="1">
      <alignment horizontal="center"/>
    </xf>
    <xf numFmtId="164" fontId="18" fillId="0" borderId="0" xfId="0" applyFont="1" applyBorder="1" applyAlignment="1">
      <alignment horizontal="center"/>
    </xf>
    <xf numFmtId="164" fontId="18" fillId="0" borderId="0" xfId="0" applyFont="1" applyAlignment="1">
      <alignment/>
    </xf>
    <xf numFmtId="164" fontId="20" fillId="0" borderId="0" xfId="0" applyFont="1" applyAlignment="1">
      <alignment/>
    </xf>
    <xf numFmtId="164" fontId="19" fillId="0" borderId="10" xfId="0" applyFont="1" applyBorder="1" applyAlignment="1">
      <alignment horizontal="left"/>
    </xf>
    <xf numFmtId="164" fontId="18" fillId="0" borderId="11" xfId="0" applyFont="1" applyBorder="1" applyAlignment="1">
      <alignment horizontal="left"/>
    </xf>
    <xf numFmtId="164" fontId="0" fillId="0" borderId="0" xfId="0" applyFont="1" applyBorder="1" applyAlignment="1">
      <alignment horizontal="center"/>
    </xf>
    <xf numFmtId="165" fontId="18" fillId="0" borderId="11" xfId="0" applyNumberFormat="1" applyFont="1" applyBorder="1" applyAlignment="1">
      <alignment horizontal="center"/>
    </xf>
    <xf numFmtId="164" fontId="18" fillId="0" borderId="11" xfId="0" applyFont="1" applyBorder="1" applyAlignment="1">
      <alignment horizontal="center"/>
    </xf>
    <xf numFmtId="164" fontId="18" fillId="0" borderId="12" xfId="0" applyFont="1" applyBorder="1" applyAlignment="1">
      <alignment horizontal="left"/>
    </xf>
    <xf numFmtId="164" fontId="18" fillId="0" borderId="12" xfId="0" applyFont="1" applyBorder="1" applyAlignment="1">
      <alignment horizontal="center"/>
    </xf>
    <xf numFmtId="164" fontId="18" fillId="0" borderId="0" xfId="0" applyFont="1" applyBorder="1" applyAlignment="1">
      <alignment horizontal="left"/>
    </xf>
    <xf numFmtId="164" fontId="21" fillId="0" borderId="0" xfId="0" applyFont="1" applyBorder="1" applyAlignment="1">
      <alignment horizontal="left"/>
    </xf>
    <xf numFmtId="164" fontId="19" fillId="0" borderId="0" xfId="0" applyFont="1" applyBorder="1" applyAlignment="1">
      <alignment horizontal="left"/>
    </xf>
    <xf numFmtId="164" fontId="22" fillId="0" borderId="0" xfId="0" applyFont="1" applyBorder="1" applyAlignment="1">
      <alignment horizontal="center" vertical="center"/>
    </xf>
    <xf numFmtId="164" fontId="20" fillId="0" borderId="11" xfId="0" applyFont="1" applyBorder="1" applyAlignment="1">
      <alignment horizontal="center" vertical="center"/>
    </xf>
    <xf numFmtId="164" fontId="18" fillId="0" borderId="11" xfId="0" applyFont="1" applyFill="1" applyBorder="1" applyAlignment="1">
      <alignment horizontal="center" vertical="center"/>
    </xf>
    <xf numFmtId="164" fontId="20" fillId="0" borderId="11" xfId="0" applyFont="1" applyBorder="1" applyAlignment="1">
      <alignment vertical="center"/>
    </xf>
    <xf numFmtId="164" fontId="18" fillId="0" borderId="11" xfId="0" applyFont="1" applyBorder="1" applyAlignment="1">
      <alignment horizontal="right" vertical="center"/>
    </xf>
    <xf numFmtId="164" fontId="18" fillId="0" borderId="11" xfId="0" applyFont="1" applyBorder="1" applyAlignment="1">
      <alignment vertical="center"/>
    </xf>
    <xf numFmtId="164" fontId="18" fillId="0" borderId="11" xfId="0" applyFont="1" applyBorder="1" applyAlignment="1">
      <alignment horizontal="left" vertical="center"/>
    </xf>
    <xf numFmtId="164" fontId="18" fillId="0" borderId="11" xfId="0" applyFont="1" applyBorder="1" applyAlignment="1">
      <alignment vertical="center" wrapText="1"/>
    </xf>
    <xf numFmtId="164" fontId="18" fillId="0" borderId="11" xfId="0" applyFont="1" applyBorder="1" applyAlignment="1">
      <alignment horizontal="left" vertical="center" wrapText="1"/>
    </xf>
    <xf numFmtId="164" fontId="20" fillId="0" borderId="11" xfId="0" applyFont="1" applyBorder="1" applyAlignment="1">
      <alignment vertical="center" wrapText="1"/>
    </xf>
    <xf numFmtId="164" fontId="20" fillId="0" borderId="11" xfId="0" applyFont="1" applyBorder="1" applyAlignment="1">
      <alignment horizontal="left" vertical="center"/>
    </xf>
    <xf numFmtId="164" fontId="20" fillId="0" borderId="11" xfId="0" applyFont="1" applyBorder="1" applyAlignment="1">
      <alignment horizontal="left"/>
    </xf>
    <xf numFmtId="164" fontId="18" fillId="0" borderId="11" xfId="0" applyFont="1" applyBorder="1" applyAlignment="1">
      <alignment horizontal="right"/>
    </xf>
    <xf numFmtId="164" fontId="22" fillId="0" borderId="10" xfId="0" applyFont="1" applyBorder="1" applyAlignment="1">
      <alignment horizontal="center" wrapText="1"/>
    </xf>
    <xf numFmtId="164" fontId="22" fillId="0" borderId="0" xfId="0" applyFont="1" applyBorder="1" applyAlignment="1">
      <alignment horizontal="center"/>
    </xf>
    <xf numFmtId="164" fontId="20" fillId="0" borderId="11" xfId="0" applyFont="1" applyBorder="1" applyAlignment="1">
      <alignment horizontal="left" vertical="center" wrapText="1"/>
    </xf>
    <xf numFmtId="164" fontId="18" fillId="0" borderId="11" xfId="0" applyFont="1" applyFill="1" applyBorder="1" applyAlignment="1">
      <alignment vertical="center"/>
    </xf>
    <xf numFmtId="164" fontId="23" fillId="0" borderId="11" xfId="0" applyFont="1" applyBorder="1" applyAlignment="1">
      <alignment vertical="center"/>
    </xf>
    <xf numFmtId="164" fontId="24" fillId="0" borderId="11" xfId="0" applyFont="1" applyBorder="1" applyAlignment="1">
      <alignment vertical="center"/>
    </xf>
    <xf numFmtId="164" fontId="20" fillId="0" borderId="0" xfId="0" applyFont="1" applyBorder="1" applyAlignment="1">
      <alignment vertical="center" wrapText="1"/>
    </xf>
    <xf numFmtId="164" fontId="18" fillId="0" borderId="0" xfId="0" applyFont="1" applyBorder="1" applyAlignment="1">
      <alignment vertical="center"/>
    </xf>
    <xf numFmtId="164" fontId="0" fillId="0" borderId="0" xfId="0" applyAlignment="1">
      <alignment horizontal="right"/>
    </xf>
    <xf numFmtId="164" fontId="22" fillId="0" borderId="0" xfId="0" applyFont="1" applyBorder="1" applyAlignment="1">
      <alignment vertical="center"/>
    </xf>
    <xf numFmtId="164" fontId="0" fillId="0" borderId="13" xfId="0" applyBorder="1" applyAlignment="1">
      <alignment horizontal="center" vertical="top"/>
    </xf>
    <xf numFmtId="164" fontId="0" fillId="0" borderId="14" xfId="0" applyBorder="1" applyAlignment="1">
      <alignment horizontal="center" vertical="top"/>
    </xf>
    <xf numFmtId="164" fontId="25" fillId="0" borderId="15" xfId="0" applyFont="1" applyBorder="1" applyAlignment="1">
      <alignment horizontal="center" vertical="top" wrapText="1"/>
    </xf>
    <xf numFmtId="164" fontId="0" fillId="0" borderId="16" xfId="0" applyBorder="1" applyAlignment="1">
      <alignment horizontal="center" vertical="top"/>
    </xf>
    <xf numFmtId="164" fontId="0" fillId="0" borderId="17" xfId="0" applyBorder="1" applyAlignment="1">
      <alignment horizontal="center" vertical="top"/>
    </xf>
    <xf numFmtId="164" fontId="25" fillId="0" borderId="18" xfId="0" applyFont="1" applyBorder="1" applyAlignment="1">
      <alignment horizontal="center" vertical="top" wrapText="1"/>
    </xf>
    <xf numFmtId="164" fontId="25" fillId="0" borderId="10" xfId="0" applyFont="1" applyBorder="1" applyAlignment="1">
      <alignment horizontal="center" vertical="top" wrapText="1"/>
    </xf>
    <xf numFmtId="164" fontId="25" fillId="0" borderId="19" xfId="0" applyFont="1" applyBorder="1" applyAlignment="1">
      <alignment horizontal="center" vertical="top" wrapText="1"/>
    </xf>
    <xf numFmtId="164" fontId="0" fillId="0" borderId="18" xfId="0" applyBorder="1" applyAlignment="1">
      <alignment horizontal="center" vertical="top"/>
    </xf>
    <xf numFmtId="164" fontId="0" fillId="0" borderId="19" xfId="0" applyBorder="1" applyAlignment="1">
      <alignment horizontal="center" vertical="top"/>
    </xf>
    <xf numFmtId="164" fontId="25" fillId="0" borderId="11" xfId="0" applyFont="1" applyBorder="1" applyAlignment="1">
      <alignment horizontal="center" vertical="center" wrapText="1"/>
    </xf>
    <xf numFmtId="164" fontId="25" fillId="0" borderId="11" xfId="0" applyFont="1" applyBorder="1" applyAlignment="1">
      <alignment horizontal="left" vertical="center" wrapText="1"/>
    </xf>
    <xf numFmtId="164" fontId="18" fillId="0" borderId="11" xfId="0" applyFont="1" applyBorder="1" applyAlignment="1">
      <alignment horizontal="center" vertical="center" wrapText="1"/>
    </xf>
    <xf numFmtId="164" fontId="18" fillId="0" borderId="11" xfId="0" applyFont="1" applyBorder="1" applyAlignment="1">
      <alignment horizontal="center" vertical="center"/>
    </xf>
    <xf numFmtId="164" fontId="25" fillId="0" borderId="0" xfId="0" applyFont="1" applyBorder="1" applyAlignment="1">
      <alignment horizontal="left" vertical="top" wrapText="1"/>
    </xf>
    <xf numFmtId="164" fontId="25" fillId="0" borderId="0" xfId="0" applyFont="1" applyBorder="1" applyAlignment="1">
      <alignment vertical="top" wrapText="1"/>
    </xf>
    <xf numFmtId="164" fontId="25" fillId="0" borderId="0" xfId="0" applyFont="1" applyBorder="1" applyAlignment="1">
      <alignment vertical="center" wrapText="1"/>
    </xf>
    <xf numFmtId="164" fontId="25" fillId="0" borderId="0" xfId="0" applyFont="1" applyBorder="1" applyAlignment="1">
      <alignment vertical="top"/>
    </xf>
    <xf numFmtId="164" fontId="0" fillId="0" borderId="0" xfId="0" applyFont="1" applyBorder="1" applyAlignment="1">
      <alignment horizontal="center" vertical="center"/>
    </xf>
    <xf numFmtId="164" fontId="21" fillId="24" borderId="0" xfId="0" applyFont="1" applyFill="1" applyBorder="1" applyAlignment="1">
      <alignment horizontal="justify" vertical="top" wrapText="1"/>
    </xf>
    <xf numFmtId="164" fontId="21" fillId="0" borderId="0" xfId="0" applyFont="1" applyBorder="1" applyAlignment="1">
      <alignment horizontal="justify" vertical="center" wrapText="1"/>
    </xf>
    <xf numFmtId="164" fontId="0" fillId="0" borderId="0" xfId="0" applyBorder="1" applyAlignment="1">
      <alignment horizontal="justify" vertical="center"/>
    </xf>
    <xf numFmtId="164" fontId="19" fillId="0" borderId="0" xfId="0" applyFont="1" applyBorder="1" applyAlignment="1">
      <alignment horizontal="justify" vertical="center" wrapText="1"/>
    </xf>
    <xf numFmtId="164" fontId="30" fillId="0" borderId="0" xfId="0" applyFont="1" applyBorder="1" applyAlignment="1">
      <alignment horizontal="justify" vertical="top" wrapText="1"/>
    </xf>
    <xf numFmtId="164" fontId="19" fillId="0" borderId="0" xfId="0" applyFont="1" applyBorder="1" applyAlignment="1">
      <alignment horizontal="justify" wrapText="1"/>
    </xf>
    <xf numFmtId="164" fontId="30" fillId="0" borderId="0" xfId="0" applyFont="1" applyBorder="1" applyAlignment="1">
      <alignment vertical="center" wrapText="1"/>
    </xf>
    <xf numFmtId="164" fontId="31" fillId="0" borderId="0" xfId="0" applyFont="1" applyBorder="1" applyAlignment="1">
      <alignment horizontal="justify" vertical="center" wrapText="1"/>
    </xf>
    <xf numFmtId="164" fontId="18" fillId="0" borderId="0" xfId="0" applyFont="1" applyAlignment="1">
      <alignment horizontal="right" vertical="center"/>
    </xf>
    <xf numFmtId="164" fontId="20" fillId="0" borderId="0" xfId="0" applyFont="1" applyBorder="1" applyAlignment="1">
      <alignment horizontal="center"/>
    </xf>
    <xf numFmtId="164" fontId="32" fillId="0" borderId="0" xfId="0" applyFont="1" applyBorder="1" applyAlignment="1">
      <alignment horizontal="center"/>
    </xf>
    <xf numFmtId="164" fontId="18" fillId="0" borderId="0" xfId="0" applyFont="1" applyAlignment="1">
      <alignment horizontal="center"/>
    </xf>
    <xf numFmtId="164" fontId="31" fillId="0" borderId="20" xfId="0" applyFont="1" applyBorder="1" applyAlignment="1">
      <alignment horizontal="justify" vertical="center" wrapText="1"/>
    </xf>
    <xf numFmtId="164" fontId="33" fillId="0" borderId="0" xfId="0" applyFont="1" applyBorder="1" applyAlignment="1">
      <alignment horizontal="justify" vertical="center" wrapText="1"/>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3"/>
  <sheetViews>
    <sheetView tabSelected="1" zoomScaleSheetLayoutView="100" workbookViewId="0" topLeftCell="A83">
      <selection activeCell="N77" sqref="N77"/>
    </sheetView>
  </sheetViews>
  <sheetFormatPr defaultColWidth="9.140625" defaultRowHeight="12.75"/>
  <cols>
    <col min="2" max="2" width="11.28125" style="0" customWidth="1"/>
  </cols>
  <sheetData>
    <row r="1" spans="2:11" ht="41.25" customHeight="1">
      <c r="B1" s="1" t="s">
        <v>0</v>
      </c>
      <c r="C1" s="1"/>
      <c r="D1" s="1"/>
      <c r="E1" s="1"/>
      <c r="F1" s="1"/>
      <c r="G1" s="1"/>
      <c r="H1" s="1"/>
      <c r="I1" s="1"/>
      <c r="J1" s="1"/>
      <c r="K1" s="1"/>
    </row>
    <row r="2" spans="2:11" ht="12.75">
      <c r="B2" s="2" t="s">
        <v>1</v>
      </c>
      <c r="C2" s="2"/>
      <c r="D2" s="2"/>
      <c r="E2" s="2"/>
      <c r="F2" s="2"/>
      <c r="G2" s="2"/>
      <c r="H2" s="2"/>
      <c r="I2" s="2"/>
      <c r="J2" s="2"/>
      <c r="K2" s="2"/>
    </row>
    <row r="3" spans="2:11" ht="12.75">
      <c r="B3" s="3" t="s">
        <v>2</v>
      </c>
      <c r="C3" s="3"/>
      <c r="D3" s="3"/>
      <c r="E3" s="3"/>
      <c r="F3" s="3"/>
      <c r="G3" s="3"/>
      <c r="H3" s="3"/>
      <c r="I3" s="3"/>
      <c r="J3" s="3"/>
      <c r="K3" s="3"/>
    </row>
    <row r="4" spans="2:11" ht="12.75">
      <c r="B4" s="4"/>
      <c r="C4" s="4"/>
      <c r="D4" s="4"/>
      <c r="E4" s="4"/>
      <c r="F4" s="4"/>
      <c r="G4" s="4"/>
      <c r="H4" s="4" t="s">
        <v>3</v>
      </c>
      <c r="I4" s="4"/>
      <c r="J4" s="5"/>
      <c r="K4" s="5"/>
    </row>
    <row r="5" spans="2:11" ht="12.75">
      <c r="B5" s="6" t="s">
        <v>4</v>
      </c>
      <c r="C5" s="6"/>
      <c r="D5" s="6"/>
      <c r="E5" s="6"/>
      <c r="F5" s="6"/>
      <c r="G5" s="6"/>
      <c r="H5" s="6"/>
      <c r="I5" s="6"/>
      <c r="J5" s="6"/>
      <c r="K5" s="6"/>
    </row>
    <row r="6" spans="2:11" ht="12.75">
      <c r="B6" s="7" t="s">
        <v>5</v>
      </c>
      <c r="C6" s="7"/>
      <c r="D6" s="8" t="s">
        <v>6</v>
      </c>
      <c r="E6" s="8"/>
      <c r="F6" s="8"/>
      <c r="G6" s="8"/>
      <c r="H6" s="7" t="s">
        <v>7</v>
      </c>
      <c r="I6" s="7"/>
      <c r="J6" s="9" t="s">
        <v>8</v>
      </c>
      <c r="K6" s="9"/>
    </row>
    <row r="7" spans="2:11" ht="12.75">
      <c r="B7" s="7" t="s">
        <v>9</v>
      </c>
      <c r="C7" s="7"/>
      <c r="D7" s="10" t="s">
        <v>10</v>
      </c>
      <c r="E7" s="10"/>
      <c r="F7" s="10"/>
      <c r="G7" s="10"/>
      <c r="H7" s="7" t="s">
        <v>11</v>
      </c>
      <c r="I7" s="7"/>
      <c r="J7" s="10">
        <v>100793137</v>
      </c>
      <c r="K7" s="10"/>
    </row>
    <row r="8" spans="2:11" ht="7.5" customHeight="1">
      <c r="B8" s="11"/>
      <c r="C8" s="11"/>
      <c r="D8" s="12"/>
      <c r="E8" s="12"/>
      <c r="F8" s="3"/>
      <c r="G8" s="3"/>
      <c r="H8" s="13"/>
      <c r="I8" s="13"/>
      <c r="J8" s="3"/>
      <c r="K8" s="3"/>
    </row>
    <row r="9" spans="2:11" ht="12.75">
      <c r="B9" s="14" t="s">
        <v>12</v>
      </c>
      <c r="C9" s="14"/>
      <c r="D9" s="14"/>
      <c r="E9" s="14"/>
      <c r="F9" s="14"/>
      <c r="G9" s="14"/>
      <c r="H9" s="14"/>
      <c r="I9" s="14"/>
      <c r="J9" s="14"/>
      <c r="K9" s="14"/>
    </row>
    <row r="10" spans="2:11" ht="4.5" customHeight="1">
      <c r="B10" s="15"/>
      <c r="C10" s="15"/>
      <c r="D10" s="15"/>
      <c r="E10" s="15"/>
      <c r="F10" s="15"/>
      <c r="G10" s="15"/>
      <c r="H10" s="15"/>
      <c r="I10" s="15"/>
      <c r="J10" s="15"/>
      <c r="K10" s="15"/>
    </row>
    <row r="11" spans="2:11" ht="12.75">
      <c r="B11" s="16" t="s">
        <v>13</v>
      </c>
      <c r="C11" s="16"/>
      <c r="D11" s="16"/>
      <c r="E11" s="16"/>
      <c r="F11" s="16"/>
      <c r="G11" s="16"/>
      <c r="H11" s="16"/>
      <c r="I11" s="16"/>
      <c r="J11" s="16"/>
      <c r="K11" s="16"/>
    </row>
    <row r="12" spans="2:11" ht="12.75">
      <c r="B12" s="17" t="s">
        <v>14</v>
      </c>
      <c r="C12" s="17"/>
      <c r="D12" s="17"/>
      <c r="E12" s="18">
        <v>2010</v>
      </c>
      <c r="F12" s="18">
        <v>2009</v>
      </c>
      <c r="G12" s="17" t="s">
        <v>15</v>
      </c>
      <c r="H12" s="17"/>
      <c r="I12" s="17"/>
      <c r="J12" s="18">
        <v>2010</v>
      </c>
      <c r="K12" s="18">
        <v>2009</v>
      </c>
    </row>
    <row r="13" spans="2:11" ht="12.75">
      <c r="B13" s="19" t="s">
        <v>16</v>
      </c>
      <c r="C13" s="19"/>
      <c r="D13" s="19"/>
      <c r="E13" s="20">
        <f>E14+E15+E16+E17+E21</f>
        <v>2301381</v>
      </c>
      <c r="F13" s="20">
        <v>2384618</v>
      </c>
      <c r="G13" s="19" t="s">
        <v>17</v>
      </c>
      <c r="H13" s="19"/>
      <c r="I13" s="19"/>
      <c r="J13" s="20">
        <f>J14+J15+J16+J17+J18-J19+J20+J21+J22</f>
        <v>1731921</v>
      </c>
      <c r="K13" s="20">
        <v>1993452</v>
      </c>
    </row>
    <row r="14" spans="2:11" ht="12.75">
      <c r="B14" s="21" t="s">
        <v>18</v>
      </c>
      <c r="C14" s="21"/>
      <c r="D14" s="21"/>
      <c r="E14" s="20"/>
      <c r="F14" s="20"/>
      <c r="G14" s="22" t="s">
        <v>19</v>
      </c>
      <c r="H14" s="22"/>
      <c r="I14" s="22"/>
      <c r="J14" s="20">
        <v>1016851</v>
      </c>
      <c r="K14" s="20">
        <v>1127053</v>
      </c>
    </row>
    <row r="15" spans="2:11" ht="12.75">
      <c r="B15" s="22" t="s">
        <v>20</v>
      </c>
      <c r="C15" s="22"/>
      <c r="D15" s="22"/>
      <c r="E15" s="20"/>
      <c r="F15" s="20"/>
      <c r="G15" s="21" t="s">
        <v>21</v>
      </c>
      <c r="H15" s="21"/>
      <c r="I15" s="21"/>
      <c r="J15" s="20"/>
      <c r="K15" s="20"/>
    </row>
    <row r="16" spans="2:11" ht="12.75">
      <c r="B16" s="21" t="s">
        <v>22</v>
      </c>
      <c r="C16" s="21"/>
      <c r="D16" s="21"/>
      <c r="E16" s="20">
        <v>193</v>
      </c>
      <c r="F16" s="20">
        <v>335</v>
      </c>
      <c r="G16" s="21" t="s">
        <v>23</v>
      </c>
      <c r="H16" s="21"/>
      <c r="I16" s="21"/>
      <c r="J16" s="20"/>
      <c r="K16" s="20"/>
    </row>
    <row r="17" spans="2:11" ht="12.75" customHeight="1">
      <c r="B17" s="23" t="s">
        <v>24</v>
      </c>
      <c r="C17" s="23"/>
      <c r="D17" s="23"/>
      <c r="E17" s="20">
        <v>2287997</v>
      </c>
      <c r="F17" s="20">
        <v>2371152</v>
      </c>
      <c r="G17" s="21" t="s">
        <v>25</v>
      </c>
      <c r="H17" s="21"/>
      <c r="I17" s="21"/>
      <c r="J17" s="20">
        <v>953010</v>
      </c>
      <c r="K17" s="20">
        <v>957238</v>
      </c>
    </row>
    <row r="18" spans="2:11" ht="24" customHeight="1">
      <c r="B18" s="23"/>
      <c r="C18" s="23"/>
      <c r="D18" s="23"/>
      <c r="E18" s="20"/>
      <c r="F18" s="20"/>
      <c r="G18" s="24" t="s">
        <v>26</v>
      </c>
      <c r="H18" s="24"/>
      <c r="I18" s="24"/>
      <c r="J18" s="20"/>
      <c r="K18" s="20"/>
    </row>
    <row r="19" spans="2:11" ht="22.5" customHeight="1">
      <c r="B19" s="23"/>
      <c r="C19" s="23"/>
      <c r="D19" s="23"/>
      <c r="E19" s="20"/>
      <c r="F19" s="20"/>
      <c r="G19" s="24" t="s">
        <v>27</v>
      </c>
      <c r="H19" s="24"/>
      <c r="I19" s="24"/>
      <c r="J19" s="20"/>
      <c r="K19" s="20"/>
    </row>
    <row r="20" spans="2:11" ht="12.75">
      <c r="B20" s="23"/>
      <c r="C20" s="23"/>
      <c r="D20" s="23"/>
      <c r="E20" s="20"/>
      <c r="F20" s="20"/>
      <c r="G20" s="21" t="s">
        <v>28</v>
      </c>
      <c r="H20" s="21"/>
      <c r="I20" s="21"/>
      <c r="J20" s="20">
        <v>4228</v>
      </c>
      <c r="K20" s="20">
        <v>1761</v>
      </c>
    </row>
    <row r="21" spans="2:11" ht="12.75">
      <c r="B21" s="21" t="s">
        <v>29</v>
      </c>
      <c r="C21" s="21"/>
      <c r="D21" s="21"/>
      <c r="E21" s="20">
        <v>13191</v>
      </c>
      <c r="F21" s="20">
        <v>13131</v>
      </c>
      <c r="G21" s="21" t="s">
        <v>30</v>
      </c>
      <c r="H21" s="21"/>
      <c r="I21" s="21"/>
      <c r="J21" s="20">
        <v>-242168</v>
      </c>
      <c r="K21" s="20">
        <v>-92600</v>
      </c>
    </row>
    <row r="22" spans="2:11" ht="12.75">
      <c r="B22" s="19" t="s">
        <v>31</v>
      </c>
      <c r="C22" s="19"/>
      <c r="D22" s="19"/>
      <c r="E22" s="20">
        <f>E23+E24+E25+E26</f>
        <v>444794</v>
      </c>
      <c r="F22" s="20">
        <v>575018</v>
      </c>
      <c r="G22" s="21" t="s">
        <v>32</v>
      </c>
      <c r="H22" s="21"/>
      <c r="I22" s="21"/>
      <c r="J22" s="20"/>
      <c r="K22" s="20"/>
    </row>
    <row r="23" spans="2:11" ht="12.75" customHeight="1">
      <c r="B23" s="21" t="s">
        <v>33</v>
      </c>
      <c r="C23" s="21"/>
      <c r="D23" s="21"/>
      <c r="E23" s="20">
        <v>255957</v>
      </c>
      <c r="F23" s="20">
        <v>272866</v>
      </c>
      <c r="G23" s="25" t="s">
        <v>34</v>
      </c>
      <c r="H23" s="25"/>
      <c r="I23" s="25"/>
      <c r="J23" s="20">
        <f>J25+J26+J27+J28</f>
        <v>1014254</v>
      </c>
      <c r="K23" s="20">
        <v>966184</v>
      </c>
    </row>
    <row r="24" spans="2:11" ht="46.5" customHeight="1">
      <c r="B24" s="24" t="s">
        <v>35</v>
      </c>
      <c r="C24" s="24"/>
      <c r="D24" s="24"/>
      <c r="E24" s="20"/>
      <c r="F24" s="20"/>
      <c r="G24" s="25"/>
      <c r="H24" s="25"/>
      <c r="I24" s="25"/>
      <c r="J24" s="20"/>
      <c r="K24" s="20"/>
    </row>
    <row r="25" spans="2:11" ht="12.75">
      <c r="B25" s="21" t="s">
        <v>36</v>
      </c>
      <c r="C25" s="21"/>
      <c r="D25" s="21"/>
      <c r="E25" s="20">
        <v>188837</v>
      </c>
      <c r="F25" s="20">
        <v>302152</v>
      </c>
      <c r="G25" s="21" t="s">
        <v>37</v>
      </c>
      <c r="H25" s="21"/>
      <c r="I25" s="21"/>
      <c r="J25" s="20"/>
      <c r="K25" s="20"/>
    </row>
    <row r="26" spans="2:11" ht="12.75">
      <c r="B26" s="21" t="s">
        <v>38</v>
      </c>
      <c r="C26" s="21"/>
      <c r="D26" s="21"/>
      <c r="E26" s="20"/>
      <c r="F26" s="20"/>
      <c r="G26" s="21" t="s">
        <v>39</v>
      </c>
      <c r="H26" s="21"/>
      <c r="I26" s="21"/>
      <c r="J26" s="20">
        <v>46187</v>
      </c>
      <c r="K26" s="20">
        <v>71739</v>
      </c>
    </row>
    <row r="27" spans="2:11" ht="12.75">
      <c r="B27" s="19" t="s">
        <v>40</v>
      </c>
      <c r="C27" s="19"/>
      <c r="D27" s="19"/>
      <c r="E27" s="20">
        <f>E13+E22</f>
        <v>2746175</v>
      </c>
      <c r="F27" s="20">
        <v>2959636</v>
      </c>
      <c r="G27" s="21" t="s">
        <v>41</v>
      </c>
      <c r="H27" s="21"/>
      <c r="I27" s="21"/>
      <c r="J27" s="20">
        <v>968067</v>
      </c>
      <c r="K27" s="20">
        <v>894445</v>
      </c>
    </row>
    <row r="28" spans="2:11" ht="12.75">
      <c r="B28" s="19" t="s">
        <v>42</v>
      </c>
      <c r="C28" s="19"/>
      <c r="D28" s="19"/>
      <c r="E28" s="20"/>
      <c r="F28" s="20"/>
      <c r="G28" s="21" t="s">
        <v>43</v>
      </c>
      <c r="H28" s="21"/>
      <c r="I28" s="21"/>
      <c r="J28" s="20"/>
      <c r="K28" s="20"/>
    </row>
    <row r="29" spans="2:11" ht="12.75">
      <c r="B29" s="19" t="s">
        <v>44</v>
      </c>
      <c r="C29" s="19"/>
      <c r="D29" s="19"/>
      <c r="E29" s="20">
        <f>E27+E28</f>
        <v>2746175</v>
      </c>
      <c r="F29" s="20">
        <v>2959636</v>
      </c>
      <c r="G29" s="26" t="s">
        <v>45</v>
      </c>
      <c r="H29" s="26"/>
      <c r="I29" s="26"/>
      <c r="J29" s="20">
        <f>J13+J23</f>
        <v>2746175</v>
      </c>
      <c r="K29" s="20">
        <v>2959636</v>
      </c>
    </row>
    <row r="30" spans="2:11" ht="12.75">
      <c r="B30" s="19" t="s">
        <v>46</v>
      </c>
      <c r="C30" s="19"/>
      <c r="D30" s="19"/>
      <c r="E30" s="20">
        <v>191347</v>
      </c>
      <c r="F30" s="20">
        <v>174042</v>
      </c>
      <c r="G30" s="26"/>
      <c r="H30" s="26"/>
      <c r="I30" s="26"/>
      <c r="J30" s="20"/>
      <c r="K30" s="20"/>
    </row>
    <row r="31" spans="7:11" ht="12.75">
      <c r="G31" s="27" t="s">
        <v>47</v>
      </c>
      <c r="H31" s="27"/>
      <c r="I31" s="27"/>
      <c r="J31" s="28">
        <v>191347</v>
      </c>
      <c r="K31" s="28">
        <v>174042</v>
      </c>
    </row>
    <row r="32" ht="7.5" customHeight="1"/>
    <row r="33" spans="2:11" ht="12.75" customHeight="1">
      <c r="B33" s="29" t="s">
        <v>48</v>
      </c>
      <c r="C33" s="29"/>
      <c r="D33" s="29"/>
      <c r="E33" s="29"/>
      <c r="F33" s="29"/>
      <c r="G33" s="30" t="s">
        <v>49</v>
      </c>
      <c r="H33" s="30"/>
      <c r="I33" s="30"/>
      <c r="J33" s="30"/>
      <c r="K33" s="30"/>
    </row>
    <row r="34" spans="2:11" ht="7.5" customHeight="1">
      <c r="B34" s="29"/>
      <c r="C34" s="29"/>
      <c r="D34" s="29"/>
      <c r="E34" s="29"/>
      <c r="F34" s="29"/>
      <c r="G34" s="30"/>
      <c r="H34" s="30"/>
      <c r="I34" s="30"/>
      <c r="J34" s="30"/>
      <c r="K34" s="30"/>
    </row>
    <row r="35" spans="2:11" ht="12.75" customHeight="1">
      <c r="B35" s="31" t="s">
        <v>50</v>
      </c>
      <c r="C35" s="31"/>
      <c r="D35" s="31"/>
      <c r="E35" s="18">
        <v>2010</v>
      </c>
      <c r="F35" s="18">
        <v>2009</v>
      </c>
      <c r="G35" s="25" t="s">
        <v>51</v>
      </c>
      <c r="H35" s="25"/>
      <c r="I35" s="25"/>
      <c r="J35" s="18">
        <v>2010</v>
      </c>
      <c r="K35" s="18">
        <v>2009</v>
      </c>
    </row>
    <row r="36" spans="2:11" ht="12.75">
      <c r="B36" s="31"/>
      <c r="C36" s="31"/>
      <c r="D36" s="31"/>
      <c r="E36" s="18"/>
      <c r="F36" s="18"/>
      <c r="G36" s="25"/>
      <c r="H36" s="25"/>
      <c r="I36" s="25"/>
      <c r="J36" s="18"/>
      <c r="K36" s="18"/>
    </row>
    <row r="37" spans="2:11" ht="12.75">
      <c r="B37" s="31"/>
      <c r="C37" s="31"/>
      <c r="D37" s="31"/>
      <c r="E37" s="18"/>
      <c r="F37" s="18"/>
      <c r="G37" s="21" t="s">
        <v>52</v>
      </c>
      <c r="H37" s="21"/>
      <c r="I37" s="21"/>
      <c r="J37" s="21">
        <v>1340214</v>
      </c>
      <c r="K37" s="21">
        <v>1242303</v>
      </c>
    </row>
    <row r="38" spans="2:11" ht="12.75">
      <c r="B38" s="21" t="s">
        <v>53</v>
      </c>
      <c r="C38" s="21"/>
      <c r="D38" s="21"/>
      <c r="E38" s="20">
        <v>1131060</v>
      </c>
      <c r="F38" s="20">
        <v>1356079</v>
      </c>
      <c r="G38" s="21" t="s">
        <v>54</v>
      </c>
      <c r="H38" s="21"/>
      <c r="I38" s="21"/>
      <c r="J38" s="21">
        <v>1391793</v>
      </c>
      <c r="K38" s="21">
        <v>1342575</v>
      </c>
    </row>
    <row r="39" spans="2:11" ht="12.75">
      <c r="B39" s="21" t="s">
        <v>55</v>
      </c>
      <c r="C39" s="21"/>
      <c r="D39" s="21"/>
      <c r="E39" s="20">
        <v>1053946</v>
      </c>
      <c r="F39" s="20">
        <v>1312717</v>
      </c>
      <c r="G39" s="21" t="s">
        <v>56</v>
      </c>
      <c r="H39" s="21"/>
      <c r="I39" s="21"/>
      <c r="J39" s="21">
        <f>J37-J38</f>
        <v>-51579</v>
      </c>
      <c r="K39" s="21">
        <v>-100272</v>
      </c>
    </row>
    <row r="40" spans="2:11" ht="12.75">
      <c r="B40" s="32" t="s">
        <v>57</v>
      </c>
      <c r="C40" s="32"/>
      <c r="D40" s="32"/>
      <c r="E40" s="20">
        <f>E38-E39</f>
        <v>77114</v>
      </c>
      <c r="F40" s="20">
        <v>43362</v>
      </c>
      <c r="G40" s="21" t="s">
        <v>58</v>
      </c>
      <c r="H40" s="21"/>
      <c r="I40" s="21"/>
      <c r="J40" s="21">
        <v>2736</v>
      </c>
      <c r="K40" s="21">
        <v>5609</v>
      </c>
    </row>
    <row r="41" spans="2:11" ht="12.75" customHeight="1">
      <c r="B41" s="25" t="s">
        <v>59</v>
      </c>
      <c r="C41" s="25"/>
      <c r="D41" s="25"/>
      <c r="E41" s="20"/>
      <c r="F41" s="20"/>
      <c r="G41" s="21" t="s">
        <v>60</v>
      </c>
      <c r="H41" s="21"/>
      <c r="I41" s="21"/>
      <c r="J41" s="21">
        <v>53444</v>
      </c>
      <c r="K41" s="21">
        <v>76038</v>
      </c>
    </row>
    <row r="42" spans="2:11" ht="12.75" customHeight="1">
      <c r="B42" s="25"/>
      <c r="C42" s="25"/>
      <c r="D42" s="25"/>
      <c r="E42" s="20"/>
      <c r="F42" s="20"/>
      <c r="G42" s="23" t="s">
        <v>61</v>
      </c>
      <c r="H42" s="23"/>
      <c r="I42" s="23"/>
      <c r="J42" s="21">
        <v>45674</v>
      </c>
      <c r="K42" s="21">
        <v>123854</v>
      </c>
    </row>
    <row r="43" spans="2:11" ht="12.75" customHeight="1">
      <c r="B43" s="23" t="s">
        <v>62</v>
      </c>
      <c r="C43" s="23"/>
      <c r="D43" s="23"/>
      <c r="E43" s="20">
        <v>17950</v>
      </c>
      <c r="F43" s="20">
        <v>164406</v>
      </c>
      <c r="G43" s="23" t="s">
        <v>63</v>
      </c>
      <c r="H43" s="23"/>
      <c r="I43" s="23"/>
      <c r="J43" s="21">
        <v>184513</v>
      </c>
      <c r="K43" s="21">
        <v>42172</v>
      </c>
    </row>
    <row r="44" spans="2:11" ht="24.75" customHeight="1">
      <c r="B44" s="23" t="s">
        <v>64</v>
      </c>
      <c r="C44" s="23"/>
      <c r="D44" s="23"/>
      <c r="E44" s="20">
        <v>2978</v>
      </c>
      <c r="F44" s="20">
        <v>24107</v>
      </c>
      <c r="G44" s="23" t="s">
        <v>65</v>
      </c>
      <c r="H44" s="23"/>
      <c r="I44" s="23"/>
      <c r="J44" s="33">
        <f>J37+J40+J42-J38-J41-J43</f>
        <v>-241126</v>
      </c>
      <c r="K44" s="33">
        <v>-89019</v>
      </c>
    </row>
    <row r="45" spans="2:11" ht="26.25" customHeight="1">
      <c r="B45" s="21" t="s">
        <v>57</v>
      </c>
      <c r="C45" s="21"/>
      <c r="D45" s="21"/>
      <c r="E45" s="20">
        <f>E43-E44</f>
        <v>14972</v>
      </c>
      <c r="F45" s="20">
        <v>140299</v>
      </c>
      <c r="G45" s="24" t="s">
        <v>66</v>
      </c>
      <c r="H45" s="24"/>
      <c r="I45" s="24"/>
      <c r="J45" s="34"/>
      <c r="K45" s="34"/>
    </row>
    <row r="46" spans="2:11" ht="12.75" customHeight="1">
      <c r="B46" s="25" t="s">
        <v>67</v>
      </c>
      <c r="C46" s="25"/>
      <c r="D46" s="25"/>
      <c r="E46" s="20"/>
      <c r="F46" s="20"/>
      <c r="G46" s="25" t="s">
        <v>68</v>
      </c>
      <c r="H46" s="25"/>
      <c r="I46" s="25"/>
      <c r="J46" s="21">
        <f>J44+J45</f>
        <v>-241126</v>
      </c>
      <c r="K46" s="21">
        <v>-89019</v>
      </c>
    </row>
    <row r="47" spans="2:11" ht="11.25" customHeight="1">
      <c r="B47" s="25"/>
      <c r="C47" s="25"/>
      <c r="D47" s="25"/>
      <c r="E47" s="20"/>
      <c r="F47" s="20"/>
      <c r="G47" s="25"/>
      <c r="H47" s="25"/>
      <c r="I47" s="25"/>
      <c r="J47" s="21"/>
      <c r="K47" s="21"/>
    </row>
    <row r="48" spans="2:11" ht="21.75" customHeight="1">
      <c r="B48" s="23" t="s">
        <v>69</v>
      </c>
      <c r="C48" s="23"/>
      <c r="D48" s="23"/>
      <c r="E48" s="20"/>
      <c r="F48" s="20"/>
      <c r="G48" s="19" t="s">
        <v>70</v>
      </c>
      <c r="H48" s="19"/>
      <c r="I48" s="19"/>
      <c r="J48" s="21"/>
      <c r="K48" s="21"/>
    </row>
    <row r="49" spans="2:11" ht="24" customHeight="1">
      <c r="B49" s="23" t="s">
        <v>71</v>
      </c>
      <c r="C49" s="23"/>
      <c r="D49" s="23"/>
      <c r="E49" s="20">
        <v>89625</v>
      </c>
      <c r="F49" s="20">
        <v>166607</v>
      </c>
      <c r="G49" s="31" t="s">
        <v>72</v>
      </c>
      <c r="H49" s="31"/>
      <c r="I49" s="31"/>
      <c r="J49" s="21"/>
      <c r="K49" s="21"/>
    </row>
    <row r="50" spans="2:11" ht="16.5" customHeight="1">
      <c r="B50" s="21" t="s">
        <v>57</v>
      </c>
      <c r="C50" s="21"/>
      <c r="D50" s="21"/>
      <c r="E50" s="20">
        <f>E48-E49</f>
        <v>-89625</v>
      </c>
      <c r="F50" s="20">
        <v>-166607</v>
      </c>
      <c r="G50" s="26" t="s">
        <v>73</v>
      </c>
      <c r="H50" s="26"/>
      <c r="I50" s="26"/>
      <c r="J50" s="21">
        <f>J46</f>
        <v>-241126</v>
      </c>
      <c r="K50" s="21">
        <v>-89019</v>
      </c>
    </row>
    <row r="51" spans="2:11" ht="34.5" customHeight="1">
      <c r="B51" s="26" t="s">
        <v>74</v>
      </c>
      <c r="C51" s="26"/>
      <c r="D51" s="26"/>
      <c r="E51" s="20">
        <f>E38+E43+E48</f>
        <v>1149010</v>
      </c>
      <c r="F51" s="20">
        <v>1520485</v>
      </c>
      <c r="G51" s="31" t="s">
        <v>75</v>
      </c>
      <c r="H51" s="31"/>
      <c r="I51" s="31"/>
      <c r="J51" s="21"/>
      <c r="K51" s="21"/>
    </row>
    <row r="52" spans="2:11" ht="34.5" customHeight="1">
      <c r="B52" s="26" t="s">
        <v>76</v>
      </c>
      <c r="C52" s="26"/>
      <c r="D52" s="26"/>
      <c r="E52" s="20">
        <f>E39+E44+E49</f>
        <v>1146549</v>
      </c>
      <c r="F52" s="20">
        <v>1503431</v>
      </c>
      <c r="G52" s="25" t="s">
        <v>77</v>
      </c>
      <c r="H52" s="25"/>
      <c r="I52" s="25"/>
      <c r="J52" s="21"/>
      <c r="K52" s="21"/>
    </row>
    <row r="53" spans="2:11" ht="18" customHeight="1">
      <c r="B53" s="19" t="s">
        <v>78</v>
      </c>
      <c r="C53" s="19"/>
      <c r="D53" s="19"/>
      <c r="E53" s="20">
        <f>E51-E52</f>
        <v>2461</v>
      </c>
      <c r="F53" s="20">
        <v>17054</v>
      </c>
      <c r="G53" s="19" t="s">
        <v>79</v>
      </c>
      <c r="H53" s="19"/>
      <c r="I53" s="19"/>
      <c r="J53" s="21"/>
      <c r="K53" s="21"/>
    </row>
    <row r="54" spans="2:11" ht="15" customHeight="1">
      <c r="B54" s="25" t="s">
        <v>80</v>
      </c>
      <c r="C54" s="25"/>
      <c r="D54" s="25"/>
      <c r="E54" s="20">
        <v>691</v>
      </c>
      <c r="F54" s="20">
        <v>0</v>
      </c>
      <c r="G54" s="19" t="s">
        <v>81</v>
      </c>
      <c r="H54" s="19"/>
      <c r="I54" s="19"/>
      <c r="J54" s="21"/>
      <c r="K54" s="21"/>
    </row>
    <row r="55" spans="2:11" ht="23.25" customHeight="1">
      <c r="B55" s="25"/>
      <c r="C55" s="25"/>
      <c r="D55" s="25"/>
      <c r="E55" s="20"/>
      <c r="F55" s="20"/>
      <c r="G55" s="25" t="s">
        <v>82</v>
      </c>
      <c r="H55" s="25"/>
      <c r="I55" s="25"/>
      <c r="J55" s="21"/>
      <c r="K55" s="21"/>
    </row>
    <row r="56" spans="2:11" ht="20.25" customHeight="1">
      <c r="B56" s="25" t="s">
        <v>83</v>
      </c>
      <c r="C56" s="25"/>
      <c r="D56" s="25"/>
      <c r="E56" s="20">
        <v>-320</v>
      </c>
      <c r="F56" s="20">
        <v>-16363</v>
      </c>
      <c r="G56" s="35"/>
      <c r="H56" s="35"/>
      <c r="I56" s="35"/>
      <c r="J56" s="36"/>
      <c r="K56" s="36"/>
    </row>
    <row r="57" spans="2:6" ht="22.5" customHeight="1">
      <c r="B57" s="25"/>
      <c r="C57" s="25"/>
      <c r="D57" s="25"/>
      <c r="E57" s="20"/>
      <c r="F57" s="20"/>
    </row>
    <row r="58" spans="2:6" ht="12.75" customHeight="1">
      <c r="B58" s="25" t="s">
        <v>84</v>
      </c>
      <c r="C58" s="25"/>
      <c r="D58" s="25"/>
      <c r="E58" s="20">
        <f>E53+E54+E56</f>
        <v>2832</v>
      </c>
      <c r="F58" s="20">
        <v>691</v>
      </c>
    </row>
    <row r="59" spans="2:6" ht="12.75">
      <c r="B59" s="25"/>
      <c r="C59" s="25"/>
      <c r="D59" s="25"/>
      <c r="E59" s="20"/>
      <c r="F59" s="20"/>
    </row>
    <row r="60" spans="5:6" ht="14.25" customHeight="1">
      <c r="E60" s="37"/>
      <c r="F60" s="37"/>
    </row>
    <row r="61" spans="1:11" ht="12.75">
      <c r="A61" s="38"/>
      <c r="B61" s="16" t="s">
        <v>85</v>
      </c>
      <c r="C61" s="16"/>
      <c r="D61" s="16"/>
      <c r="E61" s="16"/>
      <c r="F61" s="16"/>
      <c r="G61" s="16"/>
      <c r="H61" s="16"/>
      <c r="I61" s="16"/>
      <c r="J61" s="16"/>
      <c r="K61" s="16"/>
    </row>
    <row r="62" ht="7.5" customHeight="1"/>
    <row r="63" spans="2:11" ht="12" customHeight="1">
      <c r="B63" s="39"/>
      <c r="C63" s="40"/>
      <c r="D63" s="41">
        <v>2009</v>
      </c>
      <c r="E63" s="41"/>
      <c r="F63" s="41"/>
      <c r="G63" s="41"/>
      <c r="H63" s="41">
        <v>2010</v>
      </c>
      <c r="I63" s="41"/>
      <c r="J63" s="41"/>
      <c r="K63" s="41"/>
    </row>
    <row r="64" spans="2:11" ht="12.75" customHeight="1" hidden="1">
      <c r="B64" s="42"/>
      <c r="C64" s="43"/>
      <c r="D64" s="44"/>
      <c r="E64" s="45"/>
      <c r="F64" s="45"/>
      <c r="G64" s="46"/>
      <c r="H64" s="44"/>
      <c r="I64" s="45"/>
      <c r="J64" s="45"/>
      <c r="K64" s="46"/>
    </row>
    <row r="65" spans="2:11" ht="27.75" customHeight="1">
      <c r="B65" s="47"/>
      <c r="C65" s="48"/>
      <c r="D65" s="49" t="s">
        <v>86</v>
      </c>
      <c r="E65" s="49" t="s">
        <v>87</v>
      </c>
      <c r="F65" s="49" t="s">
        <v>88</v>
      </c>
      <c r="G65" s="49" t="s">
        <v>89</v>
      </c>
      <c r="H65" s="49" t="s">
        <v>86</v>
      </c>
      <c r="I65" s="49" t="s">
        <v>87</v>
      </c>
      <c r="J65" s="49" t="s">
        <v>88</v>
      </c>
      <c r="K65" s="49" t="s">
        <v>89</v>
      </c>
    </row>
    <row r="66" spans="2:11" ht="18" customHeight="1">
      <c r="B66" s="50" t="s">
        <v>90</v>
      </c>
      <c r="C66" s="50"/>
      <c r="D66" s="51"/>
      <c r="E66" s="51">
        <v>519335</v>
      </c>
      <c r="F66" s="51"/>
      <c r="G66" s="51">
        <f>D66+E66-F66</f>
        <v>519335</v>
      </c>
      <c r="H66" s="51">
        <f>G66</f>
        <v>519335</v>
      </c>
      <c r="I66" s="51"/>
      <c r="J66" s="51"/>
      <c r="K66" s="51">
        <f>H66+I66-J66</f>
        <v>519335</v>
      </c>
    </row>
    <row r="67" spans="2:11" ht="12.75" customHeight="1">
      <c r="B67" s="50" t="s">
        <v>91</v>
      </c>
      <c r="C67" s="50"/>
      <c r="D67" s="51"/>
      <c r="E67" s="51">
        <v>915606</v>
      </c>
      <c r="F67" s="51">
        <v>307888</v>
      </c>
      <c r="G67" s="51">
        <f>D67+E67-F67</f>
        <v>607718</v>
      </c>
      <c r="H67" s="51">
        <f>G67</f>
        <v>607718</v>
      </c>
      <c r="I67" s="51"/>
      <c r="J67" s="51">
        <v>110202</v>
      </c>
      <c r="K67" s="51">
        <f>H67+I67-J67</f>
        <v>497516</v>
      </c>
    </row>
    <row r="68" spans="2:11" ht="12.75" customHeight="1">
      <c r="B68" s="50" t="s">
        <v>92</v>
      </c>
      <c r="C68" s="50"/>
      <c r="D68" s="52"/>
      <c r="E68" s="52">
        <v>20405</v>
      </c>
      <c r="F68" s="52">
        <v>20405</v>
      </c>
      <c r="G68" s="51">
        <f>D68+E68-F68</f>
        <v>0</v>
      </c>
      <c r="H68" s="51">
        <f>G68</f>
        <v>0</v>
      </c>
      <c r="I68" s="52"/>
      <c r="J68" s="52"/>
      <c r="K68" s="51">
        <f>H68+I68-J68</f>
        <v>0</v>
      </c>
    </row>
    <row r="69" spans="2:11" ht="12.75" customHeight="1">
      <c r="B69" s="50" t="s">
        <v>93</v>
      </c>
      <c r="C69" s="50"/>
      <c r="D69" s="52"/>
      <c r="E69" s="52">
        <v>3581</v>
      </c>
      <c r="F69" s="52">
        <v>3581</v>
      </c>
      <c r="G69" s="51">
        <f>D69+E69-F69</f>
        <v>0</v>
      </c>
      <c r="H69" s="51">
        <f>G69</f>
        <v>0</v>
      </c>
      <c r="I69" s="52"/>
      <c r="J69" s="52"/>
      <c r="K69" s="51">
        <f>H69+I69-J69</f>
        <v>0</v>
      </c>
    </row>
    <row r="70" spans="2:11" ht="12.75" customHeight="1">
      <c r="B70" s="50" t="s">
        <v>94</v>
      </c>
      <c r="C70" s="50"/>
      <c r="D70" s="52"/>
      <c r="E70" s="52"/>
      <c r="F70" s="52"/>
      <c r="G70" s="51">
        <f>D70+E70-F70</f>
        <v>0</v>
      </c>
      <c r="H70" s="51">
        <f>G70</f>
        <v>0</v>
      </c>
      <c r="I70" s="52"/>
      <c r="J70" s="52"/>
      <c r="K70" s="51">
        <f>H70+I70-J70</f>
        <v>0</v>
      </c>
    </row>
    <row r="71" spans="2:11" ht="12.75" customHeight="1">
      <c r="B71" s="50" t="s">
        <v>95</v>
      </c>
      <c r="C71" s="50"/>
      <c r="D71" s="52"/>
      <c r="E71" s="52">
        <v>959021</v>
      </c>
      <c r="F71" s="52">
        <v>1783</v>
      </c>
      <c r="G71" s="51">
        <f>D71+E71-F71</f>
        <v>957238</v>
      </c>
      <c r="H71" s="51">
        <f>G71</f>
        <v>957238</v>
      </c>
      <c r="I71" s="52"/>
      <c r="J71" s="52">
        <v>4228</v>
      </c>
      <c r="K71" s="51">
        <f>H71+I71-J71</f>
        <v>953010</v>
      </c>
    </row>
    <row r="72" spans="2:11" ht="18.75" customHeight="1">
      <c r="B72" s="50" t="s">
        <v>96</v>
      </c>
      <c r="C72" s="50"/>
      <c r="D72" s="52"/>
      <c r="E72" s="52"/>
      <c r="F72" s="52"/>
      <c r="G72" s="51">
        <f>D72+E72-F72</f>
        <v>0</v>
      </c>
      <c r="H72" s="51">
        <f>G72</f>
        <v>0</v>
      </c>
      <c r="I72" s="52"/>
      <c r="J72" s="52"/>
      <c r="K72" s="51">
        <f>H72+I72-J72</f>
        <v>0</v>
      </c>
    </row>
    <row r="73" spans="2:11" ht="18.75" customHeight="1">
      <c r="B73" s="50" t="s">
        <v>97</v>
      </c>
      <c r="C73" s="50"/>
      <c r="D73" s="52"/>
      <c r="E73" s="52"/>
      <c r="F73" s="52"/>
      <c r="G73" s="51">
        <f>D73+E73-F73</f>
        <v>0</v>
      </c>
      <c r="H73" s="51">
        <f>G73</f>
        <v>0</v>
      </c>
      <c r="I73" s="52"/>
      <c r="J73" s="52"/>
      <c r="K73" s="51">
        <f>H73+I73-J73</f>
        <v>0</v>
      </c>
    </row>
    <row r="74" spans="2:11" ht="12.75" customHeight="1">
      <c r="B74" s="50" t="s">
        <v>98</v>
      </c>
      <c r="C74" s="50"/>
      <c r="D74" s="52"/>
      <c r="E74" s="52">
        <v>5708</v>
      </c>
      <c r="F74" s="52">
        <v>3947</v>
      </c>
      <c r="G74" s="51">
        <f>D74+E74-F74</f>
        <v>1761</v>
      </c>
      <c r="H74" s="51">
        <f>G74</f>
        <v>1761</v>
      </c>
      <c r="I74" s="52">
        <v>4228</v>
      </c>
      <c r="J74" s="52">
        <v>1761</v>
      </c>
      <c r="K74" s="51">
        <f>H74+I74-J74</f>
        <v>4228</v>
      </c>
    </row>
    <row r="75" spans="2:11" ht="12.75" customHeight="1">
      <c r="B75" s="50" t="s">
        <v>99</v>
      </c>
      <c r="C75" s="50"/>
      <c r="D75" s="52"/>
      <c r="E75" s="52">
        <v>389123</v>
      </c>
      <c r="F75" s="52">
        <v>296523</v>
      </c>
      <c r="G75" s="51">
        <f>D75+E75-F75</f>
        <v>92600</v>
      </c>
      <c r="H75" s="51">
        <f>G75</f>
        <v>92600</v>
      </c>
      <c r="I75" s="52">
        <v>241126</v>
      </c>
      <c r="J75" s="52">
        <v>91558</v>
      </c>
      <c r="K75" s="51">
        <f>H75+I75-J75</f>
        <v>242168</v>
      </c>
    </row>
    <row r="76" spans="2:11" ht="12.75" customHeight="1">
      <c r="B76" s="50" t="s">
        <v>100</v>
      </c>
      <c r="C76" s="50"/>
      <c r="D76" s="52"/>
      <c r="E76" s="52"/>
      <c r="F76" s="52"/>
      <c r="G76" s="51">
        <f>D76+E76-F76</f>
        <v>0</v>
      </c>
      <c r="H76" s="51">
        <f>G76</f>
        <v>0</v>
      </c>
      <c r="I76" s="52"/>
      <c r="J76" s="52"/>
      <c r="K76" s="51">
        <f>H76+I76-J76</f>
        <v>0</v>
      </c>
    </row>
    <row r="77" spans="2:11" ht="12.75" customHeight="1">
      <c r="B77" s="50" t="s">
        <v>101</v>
      </c>
      <c r="C77" s="50"/>
      <c r="D77" s="52">
        <f>D66+D67+D68+D69+D70+D71+D72+D72-D73+D74-D75-D76</f>
        <v>0</v>
      </c>
      <c r="E77" s="52">
        <f>E66+E67+E68+E69+E70+E71+E72+E72-E73+E74-E75-E76</f>
        <v>2034533</v>
      </c>
      <c r="F77" s="52">
        <f>F66+F67+F68+F69+F70+F71+F72+F72-F73+F74-F75-F76</f>
        <v>41081</v>
      </c>
      <c r="G77" s="52">
        <f>G66+G67+G68+G69+G70+G71+G72+G72-G73+G74-G75-G76</f>
        <v>1993452</v>
      </c>
      <c r="H77" s="52">
        <f>H66+H67+H68+H69+H70+H71+H72+H72-H73+H74-H75-H76</f>
        <v>1993452</v>
      </c>
      <c r="I77" s="52">
        <f>I66+I67+I68+I69+I70+I71+I72+I72-I73+I74-I75-I76</f>
        <v>-236898</v>
      </c>
      <c r="J77" s="52">
        <f>J66+J67+J68+J69+J70+J71+J72+J72-J73+J74-J75-J76</f>
        <v>24633</v>
      </c>
      <c r="K77" s="52">
        <f>K66+K67+K68+K69+K70+K71+K72+K72-K73+K74-K75-K76</f>
        <v>1731921</v>
      </c>
    </row>
    <row r="78" spans="1:11" ht="12.75" customHeight="1">
      <c r="A78" s="53"/>
      <c r="B78" s="50" t="s">
        <v>102</v>
      </c>
      <c r="C78" s="50"/>
      <c r="D78" s="52"/>
      <c r="E78" s="52"/>
      <c r="F78" s="52"/>
      <c r="G78" s="52"/>
      <c r="H78" s="52"/>
      <c r="I78" s="52"/>
      <c r="J78" s="52"/>
      <c r="K78" s="52"/>
    </row>
    <row r="79" spans="1:11" ht="13.5" customHeight="1">
      <c r="A79" s="54"/>
      <c r="B79" s="55"/>
      <c r="C79" s="56"/>
      <c r="D79" s="57"/>
      <c r="E79" s="57"/>
      <c r="F79" s="57"/>
      <c r="G79" s="57"/>
      <c r="H79" s="57"/>
      <c r="I79" s="57"/>
      <c r="J79" s="57"/>
      <c r="K79" s="57"/>
    </row>
    <row r="80" spans="2:11" ht="196.5" customHeight="1">
      <c r="B80" s="58" t="s">
        <v>103</v>
      </c>
      <c r="C80" s="58"/>
      <c r="D80" s="58"/>
      <c r="E80" s="58"/>
      <c r="F80" s="58"/>
      <c r="G80" s="58"/>
      <c r="H80" s="58"/>
      <c r="I80" s="58"/>
      <c r="J80" s="58"/>
      <c r="K80" s="58"/>
    </row>
    <row r="81" spans="2:11" ht="7.5" customHeight="1">
      <c r="B81" s="59"/>
      <c r="C81" s="60"/>
      <c r="D81" s="60"/>
      <c r="E81" s="60"/>
      <c r="F81" s="60"/>
      <c r="G81" s="60"/>
      <c r="H81" s="60"/>
      <c r="I81" s="60"/>
      <c r="J81" s="60"/>
      <c r="K81" s="60"/>
    </row>
    <row r="82" spans="2:11" ht="39" customHeight="1">
      <c r="B82" s="61" t="s">
        <v>104</v>
      </c>
      <c r="C82" s="61"/>
      <c r="D82" s="61"/>
      <c r="E82" s="61"/>
      <c r="F82" s="61"/>
      <c r="G82" s="61"/>
      <c r="H82" s="61"/>
      <c r="I82" s="61"/>
      <c r="J82" s="61"/>
      <c r="K82" s="61"/>
    </row>
    <row r="83" spans="2:11" ht="12.75" customHeight="1">
      <c r="B83" s="62" t="s">
        <v>105</v>
      </c>
      <c r="C83" s="62"/>
      <c r="D83" s="62"/>
      <c r="E83" s="62"/>
      <c r="F83" s="62"/>
      <c r="G83" s="62"/>
      <c r="H83" s="62"/>
      <c r="I83" s="62"/>
      <c r="J83" s="62"/>
      <c r="K83" s="62"/>
    </row>
    <row r="84" spans="2:11" ht="12.75">
      <c r="B84" s="62"/>
      <c r="C84" s="62"/>
      <c r="D84" s="62"/>
      <c r="E84" s="62"/>
      <c r="F84" s="62"/>
      <c r="G84" s="62"/>
      <c r="H84" s="62"/>
      <c r="I84" s="62"/>
      <c r="J84" s="62"/>
      <c r="K84" s="62"/>
    </row>
    <row r="85" spans="2:11" ht="12.75">
      <c r="B85" s="62"/>
      <c r="C85" s="62"/>
      <c r="D85" s="62"/>
      <c r="E85" s="62"/>
      <c r="F85" s="62"/>
      <c r="G85" s="62"/>
      <c r="H85" s="62"/>
      <c r="I85" s="62"/>
      <c r="J85" s="62"/>
      <c r="K85" s="62"/>
    </row>
    <row r="86" spans="2:11" ht="12.75">
      <c r="B86" s="62"/>
      <c r="C86" s="62"/>
      <c r="D86" s="62"/>
      <c r="E86" s="62"/>
      <c r="F86" s="62"/>
      <c r="G86" s="62"/>
      <c r="H86" s="62"/>
      <c r="I86" s="62"/>
      <c r="J86" s="62"/>
      <c r="K86" s="62"/>
    </row>
    <row r="87" spans="2:11" ht="12.75">
      <c r="B87" s="62"/>
      <c r="C87" s="62"/>
      <c r="D87" s="62"/>
      <c r="E87" s="62"/>
      <c r="F87" s="62"/>
      <c r="G87" s="62"/>
      <c r="H87" s="62"/>
      <c r="I87" s="62"/>
      <c r="J87" s="62"/>
      <c r="K87" s="62"/>
    </row>
    <row r="88" spans="2:11" ht="16.5" customHeight="1">
      <c r="B88" s="62"/>
      <c r="C88" s="62"/>
      <c r="D88" s="62"/>
      <c r="E88" s="62"/>
      <c r="F88" s="62"/>
      <c r="G88" s="62"/>
      <c r="H88" s="62"/>
      <c r="I88" s="62"/>
      <c r="J88" s="62"/>
      <c r="K88" s="62"/>
    </row>
    <row r="89" spans="2:11" ht="7.5" customHeight="1">
      <c r="B89" s="62"/>
      <c r="C89" s="62"/>
      <c r="D89" s="62"/>
      <c r="E89" s="62"/>
      <c r="F89" s="62"/>
      <c r="G89" s="62"/>
      <c r="H89" s="62"/>
      <c r="I89" s="62"/>
      <c r="J89" s="62"/>
      <c r="K89" s="62"/>
    </row>
    <row r="90" spans="2:11" ht="39" customHeight="1">
      <c r="B90" s="63" t="s">
        <v>106</v>
      </c>
      <c r="C90" s="63"/>
      <c r="D90" s="63"/>
      <c r="E90" s="63"/>
      <c r="F90" s="63"/>
      <c r="G90" s="63"/>
      <c r="H90" s="63"/>
      <c r="I90" s="63"/>
      <c r="J90" s="63"/>
      <c r="K90" s="63"/>
    </row>
    <row r="91" spans="2:11" ht="12.75" customHeight="1">
      <c r="B91" s="64" t="s">
        <v>107</v>
      </c>
      <c r="C91" s="64"/>
      <c r="D91" s="64"/>
      <c r="E91" s="64"/>
      <c r="F91" s="64"/>
      <c r="G91" s="64"/>
      <c r="H91" s="64"/>
      <c r="I91" s="64"/>
      <c r="J91" s="64"/>
      <c r="K91" s="64"/>
    </row>
    <row r="92" spans="2:11" ht="14.25" customHeight="1">
      <c r="B92" s="64"/>
      <c r="C92" s="64"/>
      <c r="D92" s="64"/>
      <c r="E92" s="64"/>
      <c r="F92" s="64"/>
      <c r="G92" s="64"/>
      <c r="H92" s="64"/>
      <c r="I92" s="64"/>
      <c r="J92" s="64"/>
      <c r="K92" s="64"/>
    </row>
    <row r="93" spans="2:11" ht="12.75" customHeight="1">
      <c r="B93" s="65"/>
      <c r="C93" s="65"/>
      <c r="D93" s="65"/>
      <c r="E93" s="65"/>
      <c r="F93" s="65"/>
      <c r="G93" s="65"/>
      <c r="H93" s="65"/>
      <c r="I93" s="65"/>
      <c r="J93" s="65"/>
      <c r="K93" s="65"/>
    </row>
    <row r="94" spans="2:11" ht="8.25" customHeight="1">
      <c r="B94" s="65"/>
      <c r="C94" s="65"/>
      <c r="D94" s="65"/>
      <c r="E94" s="65"/>
      <c r="F94" s="65"/>
      <c r="G94" s="65"/>
      <c r="H94" s="65"/>
      <c r="I94" s="65"/>
      <c r="J94" s="65"/>
      <c r="K94" s="65"/>
    </row>
    <row r="95" spans="2:11" ht="7.5" customHeight="1">
      <c r="B95" s="65"/>
      <c r="C95" s="65"/>
      <c r="D95" s="65"/>
      <c r="E95" s="65"/>
      <c r="F95" s="65"/>
      <c r="G95" s="65"/>
      <c r="H95" s="65"/>
      <c r="I95" s="65"/>
      <c r="J95" s="65"/>
      <c r="K95" s="65"/>
    </row>
    <row r="96" spans="2:11" ht="9.75" customHeight="1">
      <c r="B96" s="36"/>
      <c r="C96" s="36"/>
      <c r="D96" s="36"/>
      <c r="E96" s="36"/>
      <c r="F96" s="36"/>
      <c r="G96" s="36"/>
      <c r="H96" s="36"/>
      <c r="I96" s="36"/>
      <c r="J96" s="36"/>
      <c r="K96" s="36"/>
    </row>
    <row r="97" spans="2:11" ht="12.75">
      <c r="B97" s="4"/>
      <c r="C97" s="4"/>
      <c r="D97" s="4"/>
      <c r="E97" s="4"/>
      <c r="F97" s="66"/>
      <c r="G97" s="4"/>
      <c r="H97" s="67" t="s">
        <v>108</v>
      </c>
      <c r="I97" s="67"/>
      <c r="J97" s="67"/>
      <c r="K97" s="67"/>
    </row>
    <row r="98" spans="2:11" ht="12.75">
      <c r="B98" s="4"/>
      <c r="C98" s="4"/>
      <c r="D98" s="4"/>
      <c r="E98" s="4"/>
      <c r="F98" s="66"/>
      <c r="G98" s="4"/>
      <c r="I98" s="68"/>
      <c r="J98" s="68"/>
      <c r="K98" s="68"/>
    </row>
    <row r="99" spans="2:11" ht="9" customHeight="1">
      <c r="B99" s="4"/>
      <c r="C99" s="4"/>
      <c r="D99" s="4"/>
      <c r="E99" s="4"/>
      <c r="F99" s="66" t="s">
        <v>109</v>
      </c>
      <c r="G99" s="4"/>
      <c r="H99" s="69"/>
      <c r="I99" s="69"/>
      <c r="J99" s="69"/>
      <c r="K99" s="69"/>
    </row>
    <row r="100" spans="3:11" ht="12.75" customHeight="1">
      <c r="C100" s="65"/>
      <c r="D100" s="65"/>
      <c r="E100" s="65"/>
      <c r="F100" s="65"/>
      <c r="G100" s="65"/>
      <c r="H100" s="70"/>
      <c r="I100" s="70"/>
      <c r="J100" s="70"/>
      <c r="K100" s="70"/>
    </row>
    <row r="101" spans="2:11" ht="12.75">
      <c r="B101" s="65"/>
      <c r="C101" s="65"/>
      <c r="D101" s="65"/>
      <c r="E101" s="65"/>
      <c r="F101" s="65"/>
      <c r="G101" s="65"/>
      <c r="H101" s="68" t="s">
        <v>110</v>
      </c>
      <c r="I101" s="68"/>
      <c r="J101" s="68"/>
      <c r="K101" s="68"/>
    </row>
    <row r="102" spans="2:11" ht="24" customHeight="1">
      <c r="B102" s="65"/>
      <c r="C102" s="65"/>
      <c r="D102" s="65"/>
      <c r="E102" s="65"/>
      <c r="F102" s="65"/>
      <c r="G102" s="65"/>
      <c r="H102" s="65"/>
      <c r="I102" s="65"/>
      <c r="J102" s="65"/>
      <c r="K102" s="65"/>
    </row>
    <row r="103" spans="2:11" ht="65.25" customHeight="1">
      <c r="B103" s="65"/>
      <c r="C103" s="65"/>
      <c r="D103" s="65"/>
      <c r="E103" s="65"/>
      <c r="F103" s="65"/>
      <c r="G103" s="65"/>
      <c r="H103" s="65"/>
      <c r="I103" s="65"/>
      <c r="J103" s="65"/>
      <c r="K103" s="65"/>
    </row>
  </sheetData>
  <mergeCells count="134">
    <mergeCell ref="B1:K1"/>
    <mergeCell ref="B2:K2"/>
    <mergeCell ref="B3:K3"/>
    <mergeCell ref="B5:K5"/>
    <mergeCell ref="B6:C6"/>
    <mergeCell ref="D6:G6"/>
    <mergeCell ref="H6:I6"/>
    <mergeCell ref="J6:K6"/>
    <mergeCell ref="B7:C7"/>
    <mergeCell ref="D7:G7"/>
    <mergeCell ref="H7:I7"/>
    <mergeCell ref="J7:K7"/>
    <mergeCell ref="B9:K9"/>
    <mergeCell ref="B11:K11"/>
    <mergeCell ref="B12:D12"/>
    <mergeCell ref="G12:I12"/>
    <mergeCell ref="B13:D13"/>
    <mergeCell ref="G13:I13"/>
    <mergeCell ref="B14:D14"/>
    <mergeCell ref="G14:I14"/>
    <mergeCell ref="B15:D15"/>
    <mergeCell ref="G15:I15"/>
    <mergeCell ref="B16:D16"/>
    <mergeCell ref="G16:I16"/>
    <mergeCell ref="B17:D20"/>
    <mergeCell ref="E17:E20"/>
    <mergeCell ref="F17:F20"/>
    <mergeCell ref="G17:I17"/>
    <mergeCell ref="G18:I18"/>
    <mergeCell ref="G19:I19"/>
    <mergeCell ref="G20:I20"/>
    <mergeCell ref="B21:D21"/>
    <mergeCell ref="G21:I21"/>
    <mergeCell ref="B22:D22"/>
    <mergeCell ref="G22:I22"/>
    <mergeCell ref="B23:D23"/>
    <mergeCell ref="G23:I24"/>
    <mergeCell ref="J23:J24"/>
    <mergeCell ref="K23:K24"/>
    <mergeCell ref="B24:D24"/>
    <mergeCell ref="B25:D25"/>
    <mergeCell ref="G25:I25"/>
    <mergeCell ref="B26:D26"/>
    <mergeCell ref="G26:I26"/>
    <mergeCell ref="B27:D27"/>
    <mergeCell ref="G27:I27"/>
    <mergeCell ref="B28:D28"/>
    <mergeCell ref="G28:I28"/>
    <mergeCell ref="B29:D29"/>
    <mergeCell ref="G29:I30"/>
    <mergeCell ref="J29:J30"/>
    <mergeCell ref="K29:K30"/>
    <mergeCell ref="B30:D30"/>
    <mergeCell ref="G31:I31"/>
    <mergeCell ref="B33:F34"/>
    <mergeCell ref="G33:K34"/>
    <mergeCell ref="B35:D37"/>
    <mergeCell ref="E35:E37"/>
    <mergeCell ref="F35:F37"/>
    <mergeCell ref="G35:I36"/>
    <mergeCell ref="J35:J36"/>
    <mergeCell ref="K35:K36"/>
    <mergeCell ref="G37:I37"/>
    <mergeCell ref="B38:D38"/>
    <mergeCell ref="G38:I38"/>
    <mergeCell ref="B39:D39"/>
    <mergeCell ref="G39:I39"/>
    <mergeCell ref="B40:D40"/>
    <mergeCell ref="G40:I40"/>
    <mergeCell ref="B41:D42"/>
    <mergeCell ref="E41:E42"/>
    <mergeCell ref="F41:F42"/>
    <mergeCell ref="G41:I41"/>
    <mergeCell ref="G42:I42"/>
    <mergeCell ref="B43:D43"/>
    <mergeCell ref="G43:I43"/>
    <mergeCell ref="B44:D44"/>
    <mergeCell ref="G44:I44"/>
    <mergeCell ref="B45:D45"/>
    <mergeCell ref="G45:I45"/>
    <mergeCell ref="B46:D47"/>
    <mergeCell ref="E46:E47"/>
    <mergeCell ref="F46:F47"/>
    <mergeCell ref="G46:I47"/>
    <mergeCell ref="J46:J47"/>
    <mergeCell ref="K46:K47"/>
    <mergeCell ref="B48:D48"/>
    <mergeCell ref="G48:I48"/>
    <mergeCell ref="B49:D49"/>
    <mergeCell ref="G49:I49"/>
    <mergeCell ref="B50:D50"/>
    <mergeCell ref="G50:I50"/>
    <mergeCell ref="B51:D51"/>
    <mergeCell ref="G51:I51"/>
    <mergeCell ref="B52:D52"/>
    <mergeCell ref="G52:I52"/>
    <mergeCell ref="B53:D53"/>
    <mergeCell ref="G53:I53"/>
    <mergeCell ref="B54:D55"/>
    <mergeCell ref="E54:E55"/>
    <mergeCell ref="F54:F55"/>
    <mergeCell ref="G54:I54"/>
    <mergeCell ref="G55:I55"/>
    <mergeCell ref="B56:D57"/>
    <mergeCell ref="E56:E57"/>
    <mergeCell ref="F56:F57"/>
    <mergeCell ref="G56:I56"/>
    <mergeCell ref="B58:D59"/>
    <mergeCell ref="E58:E59"/>
    <mergeCell ref="F58:F59"/>
    <mergeCell ref="B61:K61"/>
    <mergeCell ref="D63:G63"/>
    <mergeCell ref="H63:K63"/>
    <mergeCell ref="B66:C66"/>
    <mergeCell ref="B67:C67"/>
    <mergeCell ref="B68:C68"/>
    <mergeCell ref="B69:C69"/>
    <mergeCell ref="B70:C70"/>
    <mergeCell ref="B71:C71"/>
    <mergeCell ref="B72:C72"/>
    <mergeCell ref="B73:C73"/>
    <mergeCell ref="B74:C74"/>
    <mergeCell ref="B75:C75"/>
    <mergeCell ref="B76:C76"/>
    <mergeCell ref="B77:C77"/>
    <mergeCell ref="B78:C78"/>
    <mergeCell ref="B80:K80"/>
    <mergeCell ref="B82:K82"/>
    <mergeCell ref="B83:K89"/>
    <mergeCell ref="B90:K90"/>
    <mergeCell ref="B91:K92"/>
    <mergeCell ref="B93:K95"/>
    <mergeCell ref="H97:K97"/>
    <mergeCell ref="H101:K101"/>
  </mergeCells>
  <printOptions/>
  <pageMargins left="1.320138888888889" right="0.7479166666666667" top="0.5902777777777778" bottom="0.5902777777777778" header="0.5118055555555555" footer="0.5118055555555555"/>
  <pageSetup horizontalDpi="300" verticalDpi="300" orientation="portrait" paperSize="9" scale="80"/>
  <rowBreaks count="1" manualBreakCount="1">
    <brk id="59" max="255" man="1"/>
  </rowBreaks>
</worksheet>
</file>

<file path=xl/worksheets/sheet2.xml><?xml version="1.0" encoding="utf-8"?>
<worksheet xmlns="http://schemas.openxmlformats.org/spreadsheetml/2006/main" xmlns:r="http://schemas.openxmlformats.org/officeDocument/2006/relationships">
  <dimension ref="A1:J17"/>
  <sheetViews>
    <sheetView zoomScaleSheetLayoutView="100" workbookViewId="0" topLeftCell="A1">
      <selection activeCell="C11" sqref="C11"/>
    </sheetView>
  </sheetViews>
  <sheetFormatPr defaultColWidth="12.57421875" defaultRowHeight="12.75"/>
  <cols>
    <col min="1" max="16384" width="11.57421875" style="0" customWidth="1"/>
  </cols>
  <sheetData>
    <row r="1" spans="1:10" ht="12.75" customHeight="1">
      <c r="A1" s="71" t="s">
        <v>111</v>
      </c>
      <c r="B1" s="71"/>
      <c r="C1" s="71"/>
      <c r="D1" s="71"/>
      <c r="E1" s="71"/>
      <c r="F1" s="71"/>
      <c r="G1" s="71"/>
      <c r="H1" s="71"/>
      <c r="I1" s="71"/>
      <c r="J1" s="71"/>
    </row>
    <row r="2" spans="1:10" ht="12.75">
      <c r="A2" s="71"/>
      <c r="B2" s="71"/>
      <c r="C2" s="71"/>
      <c r="D2" s="71"/>
      <c r="E2" s="71"/>
      <c r="F2" s="71"/>
      <c r="G2" s="71"/>
      <c r="H2" s="71"/>
      <c r="I2" s="71"/>
      <c r="J2" s="71"/>
    </row>
    <row r="3" spans="1:10" ht="57.75" customHeight="1">
      <c r="A3" s="71"/>
      <c r="B3" s="71"/>
      <c r="C3" s="71"/>
      <c r="D3" s="71"/>
      <c r="E3" s="71"/>
      <c r="F3" s="71"/>
      <c r="G3" s="71"/>
      <c r="H3" s="71"/>
      <c r="I3" s="71"/>
      <c r="J3" s="71"/>
    </row>
    <row r="14" spans="1:10" ht="12.75" customHeight="1">
      <c r="A14" s="71" t="s">
        <v>112</v>
      </c>
      <c r="B14" s="71"/>
      <c r="C14" s="71"/>
      <c r="D14" s="71"/>
      <c r="E14" s="71"/>
      <c r="F14" s="71"/>
      <c r="G14" s="71"/>
      <c r="H14" s="71"/>
      <c r="I14" s="71"/>
      <c r="J14" s="71"/>
    </row>
    <row r="15" spans="1:10" ht="12.75">
      <c r="A15" s="71"/>
      <c r="B15" s="71"/>
      <c r="C15" s="71"/>
      <c r="D15" s="71"/>
      <c r="E15" s="71"/>
      <c r="F15" s="71"/>
      <c r="G15" s="71"/>
      <c r="H15" s="71"/>
      <c r="I15" s="71"/>
      <c r="J15" s="71"/>
    </row>
    <row r="16" spans="1:10" ht="12.75">
      <c r="A16" s="71"/>
      <c r="B16" s="71"/>
      <c r="C16" s="71"/>
      <c r="D16" s="71"/>
      <c r="E16" s="71"/>
      <c r="F16" s="71"/>
      <c r="G16" s="71"/>
      <c r="H16" s="71"/>
      <c r="I16" s="71"/>
      <c r="J16" s="71"/>
    </row>
    <row r="17" spans="1:10" ht="45" customHeight="1">
      <c r="A17" s="71"/>
      <c r="B17" s="71"/>
      <c r="C17" s="71"/>
      <c r="D17" s="71"/>
      <c r="E17" s="71"/>
      <c r="F17" s="71"/>
      <c r="G17" s="71"/>
      <c r="H17" s="71"/>
      <c r="I17" s="71"/>
      <c r="J17" s="71"/>
    </row>
  </sheetData>
  <mergeCells count="2">
    <mergeCell ref="A1:J3"/>
    <mergeCell ref="A14:J17"/>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snezana lovric</cp:lastModifiedBy>
  <cp:lastPrinted>2010-07-09T11:53:28Z</cp:lastPrinted>
  <dcterms:created xsi:type="dcterms:W3CDTF">2007-02-12T13:02:25Z</dcterms:created>
  <dcterms:modified xsi:type="dcterms:W3CDTF">2011-06-22T08:31:18Z</dcterms:modified>
  <cp:category/>
  <cp:version/>
  <cp:contentType/>
  <cp:contentStatus/>
  <cp:revision>20</cp:revision>
</cp:coreProperties>
</file>