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405" activeTab="0"/>
  </bookViews>
  <sheets>
    <sheet name="izves zajecar" sheetId="1" r:id="rId1"/>
  </sheets>
  <definedNames>
    <definedName name="OLE_LINK1" localSheetId="0">'izves zajecar'!$A$2</definedName>
  </definedNames>
  <calcPr fullCalcOnLoad="1"/>
</workbook>
</file>

<file path=xl/sharedStrings.xml><?xml version="1.0" encoding="utf-8"?>
<sst xmlns="http://schemas.openxmlformats.org/spreadsheetml/2006/main" count="152" uniqueCount="137">
  <si>
    <t xml:space="preserve">          Na osnovu člana 67. Zakona o tržištu hartija od vrednosti i drugih finansijskih instrumenata(Službeni glasnik Republike Srbije,broj 47/06)</t>
  </si>
  <si>
    <t xml:space="preserve">i člana 4.Pravilnika o  sadržini i načinu izveštavanja javnih društava i obaveštavanju o posedovanju akcija sa pravom glasa(Službeni glasnik Republike </t>
  </si>
  <si>
    <t>Srbije,broj 100/2006 ,116/2006) UJEDINJENE SRPSKE PIVARE ZAJEČARSKO AD ZAJEČAR objavljuje</t>
  </si>
  <si>
    <t>GODIŠNJI IZVEŠTAJ O POSLOVANJU ZA 2010. GODINU</t>
  </si>
  <si>
    <t xml:space="preserve">               I. Opšti podaci</t>
  </si>
  <si>
    <t>1.Poslovno ime</t>
  </si>
  <si>
    <t>UJEDINJENE SRPSKE PIVARE ZAJEČARSKO AD ZAJEČAR</t>
  </si>
  <si>
    <t xml:space="preserve">   Sedište i adresa</t>
  </si>
  <si>
    <t>Zaječar, Železnička 2</t>
  </si>
  <si>
    <t xml:space="preserve">   Matični broj</t>
  </si>
  <si>
    <t>07213310</t>
  </si>
  <si>
    <t xml:space="preserve">   PIB  </t>
  </si>
  <si>
    <t>2.Web site i e-mail adresa</t>
  </si>
  <si>
    <t>3.Broj i datum rešenja o upisu u registar privrednih subjekata</t>
  </si>
  <si>
    <t>16191/2005 - 9.5.2005</t>
  </si>
  <si>
    <t>4.Delatnost(šifra i opis)</t>
  </si>
  <si>
    <t>Proizvodnja piva</t>
  </si>
  <si>
    <t>5.Broj zaposlenih na dan 31.12.2010..godine</t>
  </si>
  <si>
    <t>6.Broj akcionara na dan 31.12.2010.godine</t>
  </si>
  <si>
    <t xml:space="preserve">               </t>
  </si>
  <si>
    <t xml:space="preserve">             </t>
  </si>
  <si>
    <t>7. Deset najvećih akcionara</t>
  </si>
  <si>
    <t>Ime i prezime-poslovno ime</t>
  </si>
  <si>
    <t>Broj akcija 31.12.2010.</t>
  </si>
  <si>
    <t>Učešće u osnovnom kapitalu na dan 31.12.2010.</t>
  </si>
  <si>
    <t>1.CENTRAL EUROPE BEVERAGES BV</t>
  </si>
  <si>
    <t>2.AKCIJSKI FOND REPUBLIKE SRBIJE</t>
  </si>
  <si>
    <t>3.PIO FOND RS</t>
  </si>
  <si>
    <t>4.EAST CAPITAL ASSET MANAG</t>
  </si>
  <si>
    <t>5.ARIZANOVIĆ NIKOLA</t>
  </si>
  <si>
    <t>6.SOKOLOVIĆ LJUBIŠA</t>
  </si>
  <si>
    <t>7.NIKOLIĆ RATKO</t>
  </si>
  <si>
    <t>8.VELIČKOVIĆ SVETISLAV</t>
  </si>
  <si>
    <t>9.BDD M&amp;V INVESTMENTS AD</t>
  </si>
  <si>
    <t>10.NIKOLIĆ DRAGOMIR</t>
  </si>
  <si>
    <t xml:space="preserve">              </t>
  </si>
  <si>
    <t>8.Vrednost osnovnog kapitala u hilj.RSD</t>
  </si>
  <si>
    <t>9.Podaci o akcijama</t>
  </si>
  <si>
    <t>Na dan 31.12.2010.</t>
  </si>
  <si>
    <t>Na dan podnošenja izveštaja</t>
  </si>
  <si>
    <t>Broj izdatih akcija</t>
  </si>
  <si>
    <t>ISIN broj</t>
  </si>
  <si>
    <t>CSPV7SE87150</t>
  </si>
  <si>
    <t>CIF kod</t>
  </si>
  <si>
    <t>ESVUFR</t>
  </si>
  <si>
    <t xml:space="preserve">10.Podaci o zavisnim društvima:            </t>
  </si>
  <si>
    <t xml:space="preserve">                      </t>
  </si>
  <si>
    <t>11.Naziv sedište i poslovna adresa revizorske kuće koja je revidirala poslednji finansijski izveštaj</t>
  </si>
  <si>
    <t>KPMG d.o.o. Beograd,Kraljice Natalije 11</t>
  </si>
  <si>
    <t>12.Naziv organizovanog tržišta na koje su uključene akcije</t>
  </si>
  <si>
    <t>Beogradska berza, Novi Beograd, Omladinskih brigada 1</t>
  </si>
  <si>
    <t xml:space="preserve">    </t>
  </si>
  <si>
    <t xml:space="preserve">             II.Podaci o upravi društva</t>
  </si>
  <si>
    <t>1. Upravni odbor:</t>
  </si>
  <si>
    <t>Ime,prezime i prebivalište</t>
  </si>
  <si>
    <t>Obrazovanje,sadašnje zaposlenje,članstvo u UO i  NO drugih društava</t>
  </si>
  <si>
    <t>Broj akcija koje poseduje u AD na dan 31.12.2010.</t>
  </si>
  <si>
    <t>Isplaćeni neto iznos naknade</t>
  </si>
  <si>
    <t xml:space="preserve">                             </t>
  </si>
  <si>
    <t>2. Nadzorni odbor:</t>
  </si>
  <si>
    <t xml:space="preserve">3.Pisani kodeks ponašanja uprave društva </t>
  </si>
  <si>
    <t>Ne postoji</t>
  </si>
  <si>
    <r>
      <t xml:space="preserve">              III.Podaci o poslovanju društva</t>
    </r>
    <r>
      <rPr>
        <sz val="14"/>
        <color indexed="8"/>
        <rFont val="Times New Roman"/>
        <family val="1"/>
      </rPr>
      <t xml:space="preserve">              </t>
    </r>
  </si>
  <si>
    <t>1.Izveštaj uprave o realizaciji usvojene poslovne politike</t>
  </si>
  <si>
    <t>Uprava je konstatovala da se poslovanje obavljalo u skladu sa usvojenom poslovnom politikom.</t>
  </si>
  <si>
    <t>2. Analiza poslovanja</t>
  </si>
  <si>
    <t>u hilj. dinara</t>
  </si>
  <si>
    <t>Ukupan prihod</t>
  </si>
  <si>
    <t>Ukupan rashod</t>
  </si>
  <si>
    <t>Bruto gubitak</t>
  </si>
  <si>
    <t>Delatnost</t>
  </si>
  <si>
    <t>Ostvareni prihod ( u hilj.dinara)</t>
  </si>
  <si>
    <t>Proizvodnja proizvoda osnovne delatnosti</t>
  </si>
  <si>
    <t>Pokazatelji poslovanja</t>
  </si>
  <si>
    <t>Vrednost(u hilj.dinara)</t>
  </si>
  <si>
    <t>Produktivnost rada I(ostvaren prihod/broj zaposlenih)</t>
  </si>
  <si>
    <t>Produktivnost rada II(ostvarena dobit/broj zaposlenih)</t>
  </si>
  <si>
    <t>Ekonomičnost poslovanja(poslovni prihod/poslovni rashod)</t>
  </si>
  <si>
    <t>Rentabilnost poslovanja(iskazana dobit/ukupni prihodi)</t>
  </si>
  <si>
    <t>Likvidnost(obrtna imovina/obaveze)</t>
  </si>
  <si>
    <t>Prinos na ukupni kapital(bruto dobit/ukupan kapital)</t>
  </si>
  <si>
    <t>Neto prinos na sopstveni kapital(neto dobit/akcijski kapital)</t>
  </si>
  <si>
    <t>Poslovni neto dobitak(poslovni dobitak/neto prihod od prodaje)</t>
  </si>
  <si>
    <t>Stepen zaduženosti(ukupne obaveze/ukupni kapital)</t>
  </si>
  <si>
    <t>I stepen likvidnosti(obrtna sredstva/kratkoročne obaveze)</t>
  </si>
  <si>
    <t>II stepen likvidnosti(likvidna sredstva/kratkoročne obaveze)</t>
  </si>
  <si>
    <t>Neto obrtni kapital(obrtna imovina-kratkoročne obaveze)</t>
  </si>
  <si>
    <t>Najviša cena akcija</t>
  </si>
  <si>
    <t>Najniža cena akcija</t>
  </si>
  <si>
    <t>Tržišna kapitalizacija na dan 31.12.2010.</t>
  </si>
  <si>
    <t>Gubitak po akciji</t>
  </si>
  <si>
    <t>Isplaćena dividenda u 2010.-oj godini</t>
  </si>
  <si>
    <t>nema</t>
  </si>
  <si>
    <t>3.Informacije o ostvarenjima društva po segmentima(formiranim na   proizvodnoj i geografskoj osnovi), u skladu sa zahtvima MRS 14:</t>
  </si>
  <si>
    <t>Nema</t>
  </si>
  <si>
    <t xml:space="preserve"> 4.Promene-povećanja bilansnih vrednosti</t>
  </si>
  <si>
    <t>Nematerijalna ulaganja</t>
  </si>
  <si>
    <t>Nije bilo nabavki, smanjenje usled amortizacije</t>
  </si>
  <si>
    <t>Nekretnine, postrojenja i oprema</t>
  </si>
  <si>
    <t>Investicije u ambalazu, masine I rekonstukciju zgrada</t>
  </si>
  <si>
    <t>Zalihe</t>
  </si>
  <si>
    <t>Povecane zalihe proizvoda I nedovrsene proizvodnje</t>
  </si>
  <si>
    <t xml:space="preserve">Kratkotočna potraživanja </t>
  </si>
  <si>
    <t>Promene roka plaćanja kupaca i sistema prodaje</t>
  </si>
  <si>
    <t>Kapital</t>
  </si>
  <si>
    <t>Smanjenje kapitala usled ostavrenog gubitka</t>
  </si>
  <si>
    <t>Kratkotočne obaveze</t>
  </si>
  <si>
    <t>Povecanje  duga prema dobavljačima i kratkoročni kredit</t>
  </si>
  <si>
    <t>Neto gubitak</t>
  </si>
  <si>
    <t>Povecanje  neto gubitka u 2010-oj godini je rezultat  povecanja marketinških aktivnosti</t>
  </si>
  <si>
    <t>5. Slučajevi kod kojih postoji neizvestnost naplate prihoda ili mogućih budućih troškova koji mogu značajno   uticati na finansijsku poziciju društva:</t>
  </si>
  <si>
    <t>/</t>
  </si>
  <si>
    <t>6.Sopstvene akcije</t>
  </si>
  <si>
    <t>7.Izvršena ulaganja</t>
  </si>
  <si>
    <t>Obavezno  ulaganje  i  ulaganje u  opremu  građev.objekte i povratnu ambalažu</t>
  </si>
  <si>
    <t>8.Rezerve(u hilj.dinara)</t>
  </si>
  <si>
    <t>9. Bitni poslovni događaji koji su se desili od dana bilansiranja do dana podnošenja  izveštaja</t>
  </si>
  <si>
    <t xml:space="preserve">U Zaječaru,  15.06.2011.godine                                            </t>
  </si>
  <si>
    <t xml:space="preserve">   Direktor</t>
  </si>
  <si>
    <t xml:space="preserve">                                      </t>
  </si>
  <si>
    <t xml:space="preserve"> Mark Harrison, Velika Britanija </t>
  </si>
  <si>
    <t>VII</t>
  </si>
  <si>
    <t xml:space="preserve">VII, </t>
  </si>
  <si>
    <t xml:space="preserve">Vesko Perović, Novi Sad, RS </t>
  </si>
  <si>
    <t xml:space="preserve">Francois Xavier Mahot </t>
  </si>
  <si>
    <t xml:space="preserve"> Otto Mag. Zejmon </t>
  </si>
  <si>
    <t xml:space="preserve">Austrija, VII, Ujedinjene srpske pivare EUC, Novi Sad </t>
  </si>
  <si>
    <t>Francuska ,VII, Ujedinjene srpske pivare EUC  Novi Sad</t>
  </si>
  <si>
    <t xml:space="preserve">VII, Ujedinjene srpske pivare EUC  Novi Sad </t>
  </si>
  <si>
    <t xml:space="preserve">Olivera Nikodijević, RS, Beograd </t>
  </si>
  <si>
    <t>Aleksandar Preradović, RS, Beograd</t>
  </si>
  <si>
    <t xml:space="preserve">Ujedinjene srpske pivare EUC, Novi Sad </t>
  </si>
  <si>
    <t xml:space="preserve">Steven Siemer </t>
  </si>
  <si>
    <t>Gerrit Keen</t>
  </si>
  <si>
    <t xml:space="preserve">Nenad Šarenac , Beograd RS, </t>
  </si>
  <si>
    <t>VII, Heineken CEE</t>
  </si>
  <si>
    <t>Harrisons Solicitors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</si>
</sst>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00%"/>
    <numFmt numFmtId="165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3" fillId="0" borderId="0" xfId="0" applyFont="1" applyAlignment="1">
      <alignment/>
    </xf>
    <xf numFmtId="49" fontId="44" fillId="0" borderId="0" xfId="0" applyNumberFormat="1" applyFont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12" xfId="0" applyFont="1" applyBorder="1" applyAlignment="1">
      <alignment vertical="top" wrapText="1"/>
    </xf>
    <xf numFmtId="0" fontId="48" fillId="0" borderId="13" xfId="0" applyFont="1" applyBorder="1" applyAlignment="1">
      <alignment horizontal="right"/>
    </xf>
    <xf numFmtId="0" fontId="48" fillId="0" borderId="14" xfId="0" applyFont="1" applyBorder="1" applyAlignment="1">
      <alignment/>
    </xf>
    <xf numFmtId="0" fontId="47" fillId="0" borderId="15" xfId="0" applyFont="1" applyBorder="1" applyAlignment="1">
      <alignment vertical="top" wrapText="1"/>
    </xf>
    <xf numFmtId="0" fontId="44" fillId="0" borderId="0" xfId="0" applyFont="1" applyAlignment="1">
      <alignment/>
    </xf>
    <xf numFmtId="0" fontId="44" fillId="0" borderId="11" xfId="0" applyFont="1" applyBorder="1" applyAlignment="1">
      <alignment vertical="top" wrapText="1"/>
    </xf>
    <xf numFmtId="0" fontId="44" fillId="0" borderId="16" xfId="0" applyFont="1" applyBorder="1" applyAlignment="1">
      <alignment vertical="top" wrapText="1"/>
    </xf>
    <xf numFmtId="0" fontId="44" fillId="0" borderId="17" xfId="0" applyFont="1" applyBorder="1" applyAlignment="1">
      <alignment vertical="top" wrapText="1"/>
    </xf>
    <xf numFmtId="0" fontId="43" fillId="0" borderId="11" xfId="0" applyFont="1" applyFill="1" applyBorder="1" applyAlignment="1">
      <alignment wrapText="1"/>
    </xf>
    <xf numFmtId="0" fontId="43" fillId="0" borderId="16" xfId="0" applyFont="1" applyFill="1" applyBorder="1" applyAlignment="1">
      <alignment/>
    </xf>
    <xf numFmtId="164" fontId="43" fillId="0" borderId="16" xfId="0" applyNumberFormat="1" applyFont="1" applyFill="1" applyBorder="1" applyAlignment="1">
      <alignment horizontal="center"/>
    </xf>
    <xf numFmtId="0" fontId="43" fillId="0" borderId="0" xfId="0" applyFont="1" applyFill="1" applyAlignment="1">
      <alignment wrapText="1"/>
    </xf>
    <xf numFmtId="0" fontId="47" fillId="0" borderId="18" xfId="0" applyFont="1" applyBorder="1" applyAlignment="1">
      <alignment vertical="top" wrapText="1"/>
    </xf>
    <xf numFmtId="0" fontId="47" fillId="0" borderId="19" xfId="0" applyFont="1" applyBorder="1" applyAlignment="1">
      <alignment vertical="top" wrapText="1"/>
    </xf>
    <xf numFmtId="0" fontId="44" fillId="0" borderId="20" xfId="0" applyFont="1" applyBorder="1" applyAlignment="1">
      <alignment horizontal="center" vertical="top" wrapText="1"/>
    </xf>
    <xf numFmtId="0" fontId="44" fillId="0" borderId="21" xfId="0" applyFont="1" applyBorder="1" applyAlignment="1">
      <alignment vertical="top" wrapText="1"/>
    </xf>
    <xf numFmtId="3" fontId="44" fillId="0" borderId="22" xfId="0" applyNumberFormat="1" applyFont="1" applyBorder="1" applyAlignment="1">
      <alignment horizontal="center" vertical="top" wrapText="1"/>
    </xf>
    <xf numFmtId="0" fontId="44" fillId="0" borderId="22" xfId="0" applyFont="1" applyBorder="1" applyAlignment="1">
      <alignment horizontal="center" vertical="top" wrapText="1"/>
    </xf>
    <xf numFmtId="0" fontId="43" fillId="0" borderId="0" xfId="0" applyFont="1" applyFill="1" applyAlignment="1">
      <alignment/>
    </xf>
    <xf numFmtId="0" fontId="44" fillId="0" borderId="23" xfId="0" applyFont="1" applyBorder="1" applyAlignment="1">
      <alignment horizontal="center" vertical="top" wrapText="1"/>
    </xf>
    <xf numFmtId="0" fontId="44" fillId="0" borderId="24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4" fillId="0" borderId="25" xfId="0" applyFont="1" applyBorder="1" applyAlignment="1">
      <alignment vertical="top" wrapText="1"/>
    </xf>
    <xf numFmtId="0" fontId="44" fillId="0" borderId="17" xfId="0" applyFont="1" applyBorder="1" applyAlignment="1">
      <alignment horizontal="center" vertical="top" wrapText="1"/>
    </xf>
    <xf numFmtId="3" fontId="44" fillId="0" borderId="17" xfId="0" applyNumberFormat="1" applyFont="1" applyBorder="1" applyAlignment="1">
      <alignment horizontal="center" vertical="top" wrapText="1"/>
    </xf>
    <xf numFmtId="4" fontId="43" fillId="0" borderId="0" xfId="0" applyNumberFormat="1" applyFont="1" applyAlignment="1">
      <alignment/>
    </xf>
    <xf numFmtId="0" fontId="44" fillId="0" borderId="15" xfId="0" applyFont="1" applyBorder="1" applyAlignment="1">
      <alignment vertical="top" wrapText="1"/>
    </xf>
    <xf numFmtId="3" fontId="44" fillId="0" borderId="24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4" fillId="0" borderId="25" xfId="0" applyFont="1" applyBorder="1" applyAlignment="1">
      <alignment horizontal="center" vertical="top" wrapText="1"/>
    </xf>
    <xf numFmtId="4" fontId="44" fillId="0" borderId="17" xfId="0" applyNumberFormat="1" applyFont="1" applyBorder="1" applyAlignment="1">
      <alignment horizontal="center" vertical="top" wrapText="1"/>
    </xf>
    <xf numFmtId="2" fontId="44" fillId="0" borderId="17" xfId="0" applyNumberFormat="1" applyFont="1" applyBorder="1" applyAlignment="1">
      <alignment horizontal="center" vertical="top" wrapText="1"/>
    </xf>
    <xf numFmtId="165" fontId="44" fillId="0" borderId="17" xfId="0" applyNumberFormat="1" applyFont="1" applyBorder="1" applyAlignment="1">
      <alignment horizontal="center" vertical="top" wrapText="1"/>
    </xf>
    <xf numFmtId="10" fontId="44" fillId="0" borderId="17" xfId="0" applyNumberFormat="1" applyFont="1" applyBorder="1" applyAlignment="1">
      <alignment horizontal="center" vertical="top" wrapText="1"/>
    </xf>
    <xf numFmtId="43" fontId="43" fillId="0" borderId="0" xfId="42" applyFont="1" applyAlignment="1">
      <alignment/>
    </xf>
    <xf numFmtId="0" fontId="44" fillId="0" borderId="11" xfId="0" applyFont="1" applyFill="1" applyBorder="1" applyAlignment="1">
      <alignment vertical="top" wrapText="1"/>
    </xf>
    <xf numFmtId="10" fontId="44" fillId="0" borderId="17" xfId="0" applyNumberFormat="1" applyFont="1" applyFill="1" applyBorder="1" applyAlignment="1">
      <alignment horizontal="center" vertical="top" wrapText="1"/>
    </xf>
    <xf numFmtId="2" fontId="44" fillId="0" borderId="17" xfId="0" applyNumberFormat="1" applyFont="1" applyFill="1" applyBorder="1" applyAlignment="1">
      <alignment horizontal="center" vertical="top" wrapText="1"/>
    </xf>
    <xf numFmtId="10" fontId="44" fillId="0" borderId="17" xfId="57" applyNumberFormat="1" applyFont="1" applyFill="1" applyBorder="1" applyAlignment="1">
      <alignment horizontal="center" vertical="top" wrapText="1"/>
    </xf>
    <xf numFmtId="3" fontId="44" fillId="0" borderId="17" xfId="0" applyNumberFormat="1" applyFont="1" applyFill="1" applyBorder="1" applyAlignment="1">
      <alignment horizontal="center" vertical="top" wrapText="1"/>
    </xf>
    <xf numFmtId="0" fontId="44" fillId="0" borderId="17" xfId="0" applyFont="1" applyFill="1" applyBorder="1" applyAlignment="1">
      <alignment horizontal="center" vertical="top" wrapText="1"/>
    </xf>
    <xf numFmtId="0" fontId="44" fillId="0" borderId="24" xfId="0" applyFont="1" applyBorder="1" applyAlignment="1">
      <alignment vertical="top" wrapText="1"/>
    </xf>
    <xf numFmtId="0" fontId="44" fillId="0" borderId="26" xfId="0" applyFont="1" applyBorder="1" applyAlignment="1">
      <alignment vertical="top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wrapText="1"/>
    </xf>
    <xf numFmtId="0" fontId="43" fillId="0" borderId="25" xfId="0" applyFont="1" applyBorder="1" applyAlignment="1">
      <alignment horizontal="center"/>
    </xf>
    <xf numFmtId="0" fontId="47" fillId="0" borderId="11" xfId="0" applyFont="1" applyBorder="1" applyAlignment="1">
      <alignment horizontal="justify" vertical="top" wrapText="1"/>
    </xf>
    <xf numFmtId="0" fontId="43" fillId="0" borderId="17" xfId="0" applyFont="1" applyBorder="1" applyAlignment="1">
      <alignment horizontal="center"/>
    </xf>
    <xf numFmtId="0" fontId="47" fillId="0" borderId="15" xfId="0" applyFont="1" applyBorder="1" applyAlignment="1">
      <alignment wrapText="1"/>
    </xf>
    <xf numFmtId="0" fontId="43" fillId="0" borderId="24" xfId="0" applyFont="1" applyBorder="1" applyAlignment="1">
      <alignment horizontal="center"/>
    </xf>
    <xf numFmtId="0" fontId="44" fillId="0" borderId="0" xfId="0" applyFont="1" applyAlignment="1">
      <alignment horizontal="justify"/>
    </xf>
    <xf numFmtId="0" fontId="44" fillId="0" borderId="0" xfId="0" applyFont="1" applyAlignment="1">
      <alignment horizontal="left" indent="5"/>
    </xf>
    <xf numFmtId="0" fontId="44" fillId="33" borderId="15" xfId="0" applyFont="1" applyFill="1" applyBorder="1" applyAlignment="1">
      <alignment vertical="top" wrapText="1"/>
    </xf>
    <xf numFmtId="0" fontId="44" fillId="33" borderId="23" xfId="0" applyFont="1" applyFill="1" applyBorder="1" applyAlignment="1">
      <alignment vertical="top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left" wrapText="1"/>
    </xf>
    <xf numFmtId="0" fontId="45" fillId="0" borderId="0" xfId="0" applyFont="1" applyAlignment="1">
      <alignment horizontal="center"/>
    </xf>
    <xf numFmtId="0" fontId="44" fillId="0" borderId="27" xfId="0" applyFont="1" applyBorder="1" applyAlignment="1">
      <alignment vertical="top" wrapText="1"/>
    </xf>
    <xf numFmtId="0" fontId="44" fillId="0" borderId="25" xfId="0" applyFont="1" applyBorder="1" applyAlignment="1">
      <alignment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8" fillId="0" borderId="16" xfId="0" applyFont="1" applyBorder="1" applyAlignment="1" quotePrefix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48" fillId="0" borderId="16" xfId="0" applyFont="1" applyBorder="1" applyAlignment="1">
      <alignment horizontal="center" vertical="top" wrapText="1"/>
    </xf>
    <xf numFmtId="0" fontId="50" fillId="0" borderId="16" xfId="0" applyFont="1" applyBorder="1" applyAlignment="1">
      <alignment vertical="top" wrapText="1"/>
    </xf>
    <xf numFmtId="0" fontId="50" fillId="0" borderId="17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8" fillId="0" borderId="28" xfId="0" applyFont="1" applyBorder="1" applyAlignment="1">
      <alignment horizontal="center" vertical="top" wrapText="1"/>
    </xf>
    <xf numFmtId="0" fontId="48" fillId="0" borderId="29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8" fillId="0" borderId="31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4" fillId="0" borderId="23" xfId="0" applyFont="1" applyFill="1" applyBorder="1" applyAlignment="1">
      <alignment horizontal="center" vertical="top" wrapText="1"/>
    </xf>
    <xf numFmtId="0" fontId="44" fillId="0" borderId="24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47" fillId="0" borderId="27" xfId="0" applyFont="1" applyBorder="1" applyAlignment="1">
      <alignment vertical="top" wrapText="1"/>
    </xf>
    <xf numFmtId="0" fontId="47" fillId="0" borderId="25" xfId="0" applyFont="1" applyBorder="1" applyAlignment="1">
      <alignment vertical="top" wrapText="1"/>
    </xf>
    <xf numFmtId="3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3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27" xfId="0" applyFont="1" applyBorder="1" applyAlignment="1">
      <alignment horizontal="center" vertical="top" wrapText="1"/>
    </xf>
    <xf numFmtId="0" fontId="44" fillId="0" borderId="2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4" fillId="0" borderId="23" xfId="0" applyFont="1" applyBorder="1" applyAlignment="1">
      <alignment horizontal="center" vertical="top" wrapText="1"/>
    </xf>
    <xf numFmtId="0" fontId="44" fillId="0" borderId="2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7" fillId="0" borderId="34" xfId="0" applyFont="1" applyBorder="1" applyAlignment="1">
      <alignment horizontal="left" vertical="top" wrapText="1"/>
    </xf>
    <xf numFmtId="0" fontId="47" fillId="0" borderId="35" xfId="0" applyFont="1" applyBorder="1" applyAlignment="1">
      <alignment horizontal="left" vertical="top" wrapText="1"/>
    </xf>
    <xf numFmtId="0" fontId="47" fillId="0" borderId="36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44" fillId="33" borderId="11" xfId="0" applyFont="1" applyFill="1" applyBorder="1" applyAlignment="1">
      <alignment vertical="top" wrapText="1"/>
    </xf>
    <xf numFmtId="0" fontId="44" fillId="33" borderId="16" xfId="0" applyFont="1" applyFill="1" applyBorder="1" applyAlignment="1">
      <alignment horizontal="center" wrapText="1"/>
    </xf>
    <xf numFmtId="0" fontId="44" fillId="33" borderId="15" xfId="0" applyFont="1" applyFill="1" applyBorder="1" applyAlignment="1">
      <alignment vertical="top" wrapText="1"/>
    </xf>
    <xf numFmtId="0" fontId="44" fillId="33" borderId="23" xfId="0" applyFont="1" applyFill="1" applyBorder="1" applyAlignment="1">
      <alignment horizontal="center" wrapText="1"/>
    </xf>
    <xf numFmtId="0" fontId="44" fillId="0" borderId="11" xfId="0" applyFont="1" applyBorder="1" applyAlignment="1">
      <alignment vertical="top" wrapText="1"/>
    </xf>
    <xf numFmtId="0" fontId="44" fillId="0" borderId="16" xfId="0" applyFont="1" applyBorder="1" applyAlignment="1">
      <alignment vertical="top" wrapText="1"/>
    </xf>
    <xf numFmtId="0" fontId="44" fillId="0" borderId="17" xfId="0" applyFont="1" applyBorder="1" applyAlignment="1">
      <alignment vertical="top" wrapText="1"/>
    </xf>
    <xf numFmtId="0" fontId="44" fillId="33" borderId="16" xfId="0" applyFont="1" applyFill="1" applyBorder="1" applyAlignment="1">
      <alignment vertical="top" wrapText="1"/>
    </xf>
    <xf numFmtId="0" fontId="47" fillId="0" borderId="37" xfId="0" applyFont="1" applyBorder="1" applyAlignment="1">
      <alignment vertical="top" wrapText="1"/>
    </xf>
    <xf numFmtId="0" fontId="47" fillId="0" borderId="21" xfId="0" applyFont="1" applyBorder="1" applyAlignment="1">
      <alignment vertical="top" wrapText="1"/>
    </xf>
    <xf numFmtId="0" fontId="44" fillId="0" borderId="37" xfId="0" applyFont="1" applyBorder="1" applyAlignment="1">
      <alignment vertical="top" wrapText="1"/>
    </xf>
    <xf numFmtId="0" fontId="44" fillId="0" borderId="21" xfId="0" applyFont="1" applyBorder="1" applyAlignment="1">
      <alignment vertical="top" wrapText="1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left" vertical="top" wrapText="1"/>
    </xf>
    <xf numFmtId="0" fontId="47" fillId="0" borderId="25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zoomScalePageLayoutView="0" workbookViewId="0" topLeftCell="A118">
      <selection activeCell="C123" sqref="C123"/>
    </sheetView>
  </sheetViews>
  <sheetFormatPr defaultColWidth="9.140625" defaultRowHeight="15"/>
  <cols>
    <col min="1" max="1" width="35.57421875" style="1" customWidth="1"/>
    <col min="2" max="2" width="41.421875" style="1" customWidth="1"/>
    <col min="3" max="3" width="31.8515625" style="1" customWidth="1"/>
    <col min="4" max="16384" width="9.140625" style="1" customWidth="1"/>
  </cols>
  <sheetData>
    <row r="1" spans="1:3" ht="15">
      <c r="A1" s="61" t="s">
        <v>0</v>
      </c>
      <c r="B1" s="61"/>
      <c r="C1" s="61"/>
    </row>
    <row r="2" spans="1:3" ht="15" customHeight="1">
      <c r="A2" s="62" t="s">
        <v>1</v>
      </c>
      <c r="B2" s="62"/>
      <c r="C2" s="62"/>
    </row>
    <row r="3" spans="1:3" ht="15">
      <c r="A3" s="62" t="s">
        <v>2</v>
      </c>
      <c r="B3" s="62"/>
      <c r="C3" s="62"/>
    </row>
    <row r="4" spans="1:3" ht="22.5" customHeight="1">
      <c r="A4" s="2"/>
      <c r="B4" s="2"/>
      <c r="C4" s="2"/>
    </row>
    <row r="5" spans="1:3" ht="15.75">
      <c r="A5" s="63" t="s">
        <v>3</v>
      </c>
      <c r="B5" s="63"/>
      <c r="C5" s="63"/>
    </row>
    <row r="6" spans="1:3" ht="15.75">
      <c r="A6" s="3"/>
      <c r="B6" s="3"/>
      <c r="C6" s="3"/>
    </row>
    <row r="7" ht="19.5" thickBot="1">
      <c r="A7" s="4" t="s">
        <v>4</v>
      </c>
    </row>
    <row r="8" spans="1:3" ht="15">
      <c r="A8" s="5" t="s">
        <v>5</v>
      </c>
      <c r="B8" s="64" t="s">
        <v>6</v>
      </c>
      <c r="C8" s="65"/>
    </row>
    <row r="9" spans="1:3" ht="15">
      <c r="A9" s="6" t="s">
        <v>7</v>
      </c>
      <c r="B9" s="66" t="s">
        <v>8</v>
      </c>
      <c r="C9" s="67"/>
    </row>
    <row r="10" spans="1:3" ht="15">
      <c r="A10" s="6" t="s">
        <v>9</v>
      </c>
      <c r="B10" s="68" t="s">
        <v>10</v>
      </c>
      <c r="C10" s="69"/>
    </row>
    <row r="11" spans="1:3" ht="15">
      <c r="A11" s="6" t="s">
        <v>11</v>
      </c>
      <c r="B11" s="70">
        <v>101335688</v>
      </c>
      <c r="C11" s="69"/>
    </row>
    <row r="12" spans="1:3" ht="15">
      <c r="A12" s="6" t="s">
        <v>12</v>
      </c>
      <c r="B12" s="71"/>
      <c r="C12" s="72"/>
    </row>
    <row r="13" spans="1:3" ht="15">
      <c r="A13" s="73" t="s">
        <v>13</v>
      </c>
      <c r="B13" s="74" t="s">
        <v>14</v>
      </c>
      <c r="C13" s="75"/>
    </row>
    <row r="14" spans="1:3" ht="15">
      <c r="A14" s="73"/>
      <c r="B14" s="76"/>
      <c r="C14" s="77"/>
    </row>
    <row r="15" spans="1:3" ht="15">
      <c r="A15" s="7" t="s">
        <v>15</v>
      </c>
      <c r="B15" s="8">
        <v>1105</v>
      </c>
      <c r="C15" s="9" t="s">
        <v>16</v>
      </c>
    </row>
    <row r="16" spans="1:3" ht="15">
      <c r="A16" s="6" t="s">
        <v>17</v>
      </c>
      <c r="B16" s="78">
        <v>99</v>
      </c>
      <c r="C16" s="79"/>
    </row>
    <row r="17" spans="1:3" ht="15.75" thickBot="1">
      <c r="A17" s="10" t="s">
        <v>18</v>
      </c>
      <c r="B17" s="80">
        <v>300</v>
      </c>
      <c r="C17" s="81"/>
    </row>
    <row r="18" ht="15">
      <c r="A18" s="11" t="s">
        <v>19</v>
      </c>
    </row>
    <row r="19" spans="1:2" ht="15.75" thickBot="1">
      <c r="A19" s="11" t="s">
        <v>20</v>
      </c>
      <c r="B19" s="11" t="s">
        <v>19</v>
      </c>
    </row>
    <row r="20" spans="1:3" ht="15">
      <c r="A20" s="82" t="s">
        <v>21</v>
      </c>
      <c r="B20" s="83"/>
      <c r="C20" s="84"/>
    </row>
    <row r="21" spans="1:3" ht="24">
      <c r="A21" s="12" t="s">
        <v>22</v>
      </c>
      <c r="B21" s="13" t="s">
        <v>23</v>
      </c>
      <c r="C21" s="14" t="s">
        <v>24</v>
      </c>
    </row>
    <row r="22" spans="1:3" ht="30">
      <c r="A22" s="15" t="s">
        <v>25</v>
      </c>
      <c r="B22" s="16">
        <v>54647</v>
      </c>
      <c r="C22" s="17">
        <v>0.72958</v>
      </c>
    </row>
    <row r="23" spans="1:9" ht="15" customHeight="1">
      <c r="A23" s="15" t="s">
        <v>26</v>
      </c>
      <c r="B23" s="16">
        <v>8349</v>
      </c>
      <c r="C23" s="17">
        <v>0.1114656</v>
      </c>
      <c r="F23" s="18"/>
      <c r="G23" s="18"/>
      <c r="H23" s="18"/>
      <c r="I23" s="18"/>
    </row>
    <row r="24" spans="1:9" ht="15.75" customHeight="1">
      <c r="A24" s="15" t="s">
        <v>27</v>
      </c>
      <c r="B24" s="16">
        <v>4146</v>
      </c>
      <c r="C24" s="17">
        <v>0.0553523</v>
      </c>
      <c r="F24" s="18"/>
      <c r="G24" s="18"/>
      <c r="H24" s="18"/>
      <c r="I24" s="18"/>
    </row>
    <row r="25" spans="1:9" ht="15">
      <c r="A25" s="15" t="s">
        <v>28</v>
      </c>
      <c r="B25" s="16">
        <v>3619</v>
      </c>
      <c r="C25" s="17">
        <v>0.0483165</v>
      </c>
      <c r="F25" s="18"/>
      <c r="G25" s="18"/>
      <c r="H25" s="18"/>
      <c r="I25" s="18"/>
    </row>
    <row r="26" spans="1:9" ht="15">
      <c r="A26" s="15" t="s">
        <v>29</v>
      </c>
      <c r="B26" s="16">
        <v>163</v>
      </c>
      <c r="C26" s="17">
        <v>0.0021762</v>
      </c>
      <c r="F26" s="18"/>
      <c r="G26" s="18"/>
      <c r="H26" s="18"/>
      <c r="I26" s="18"/>
    </row>
    <row r="27" spans="1:9" ht="15">
      <c r="A27" s="15" t="s">
        <v>30</v>
      </c>
      <c r="B27" s="16">
        <v>143</v>
      </c>
      <c r="C27" s="17">
        <v>0.0019091</v>
      </c>
      <c r="F27" s="18"/>
      <c r="G27" s="18"/>
      <c r="H27" s="18"/>
      <c r="I27" s="18"/>
    </row>
    <row r="28" spans="1:9" ht="15">
      <c r="A28" s="15" t="s">
        <v>31</v>
      </c>
      <c r="B28" s="16">
        <v>96</v>
      </c>
      <c r="C28" s="17">
        <v>0.0012817</v>
      </c>
      <c r="F28" s="18"/>
      <c r="G28" s="18"/>
      <c r="H28" s="18"/>
      <c r="I28" s="18"/>
    </row>
    <row r="29" spans="1:9" ht="15">
      <c r="A29" s="15" t="s">
        <v>32</v>
      </c>
      <c r="B29" s="16">
        <v>68</v>
      </c>
      <c r="C29" s="17">
        <v>0.0009079</v>
      </c>
      <c r="F29" s="18"/>
      <c r="G29" s="18"/>
      <c r="H29" s="18"/>
      <c r="I29" s="18"/>
    </row>
    <row r="30" spans="1:9" ht="15">
      <c r="A30" s="15" t="s">
        <v>33</v>
      </c>
      <c r="B30" s="16">
        <v>44</v>
      </c>
      <c r="C30" s="17">
        <v>0.0005874</v>
      </c>
      <c r="F30" s="18"/>
      <c r="G30" s="18"/>
      <c r="H30" s="18"/>
      <c r="I30" s="18"/>
    </row>
    <row r="31" spans="1:9" ht="15">
      <c r="A31" s="15" t="s">
        <v>34</v>
      </c>
      <c r="B31" s="16">
        <v>41</v>
      </c>
      <c r="C31" s="17">
        <v>0.0005474</v>
      </c>
      <c r="F31" s="18"/>
      <c r="G31" s="18"/>
      <c r="H31" s="18"/>
      <c r="I31" s="18"/>
    </row>
    <row r="32" ht="15.75" thickBot="1">
      <c r="A32" s="11" t="s">
        <v>35</v>
      </c>
    </row>
    <row r="33" spans="1:3" ht="15.75" thickBot="1">
      <c r="A33" s="19" t="s">
        <v>36</v>
      </c>
      <c r="B33" s="85">
        <v>89882</v>
      </c>
      <c r="C33" s="86"/>
    </row>
    <row r="34" ht="15.75" thickBot="1">
      <c r="A34" s="11" t="s">
        <v>20</v>
      </c>
    </row>
    <row r="35" spans="1:3" ht="15.75" thickBot="1">
      <c r="A35" s="20" t="s">
        <v>37</v>
      </c>
      <c r="B35" s="21" t="s">
        <v>38</v>
      </c>
      <c r="C35" s="21" t="s">
        <v>39</v>
      </c>
    </row>
    <row r="36" spans="1:3" ht="15.75" thickBot="1">
      <c r="A36" s="22" t="s">
        <v>40</v>
      </c>
      <c r="B36" s="23">
        <v>74902</v>
      </c>
      <c r="C36" s="23">
        <v>74902</v>
      </c>
    </row>
    <row r="37" spans="1:3" ht="24.75" customHeight="1" thickBot="1">
      <c r="A37" s="22" t="s">
        <v>41</v>
      </c>
      <c r="B37" s="24" t="s">
        <v>42</v>
      </c>
      <c r="C37" s="24" t="s">
        <v>42</v>
      </c>
    </row>
    <row r="38" spans="1:3" ht="15.75" thickBot="1">
      <c r="A38" s="22" t="s">
        <v>43</v>
      </c>
      <c r="B38" s="24" t="s">
        <v>44</v>
      </c>
      <c r="C38" s="24" t="s">
        <v>44</v>
      </c>
    </row>
    <row r="39" ht="15.75" thickBot="1">
      <c r="A39" s="11" t="s">
        <v>19</v>
      </c>
    </row>
    <row r="40" spans="1:3" ht="29.25" customHeight="1" thickBot="1">
      <c r="A40" s="19" t="s">
        <v>45</v>
      </c>
      <c r="B40" s="87"/>
      <c r="C40" s="88"/>
    </row>
    <row r="41" ht="15.75" thickBot="1">
      <c r="A41" s="11" t="s">
        <v>46</v>
      </c>
    </row>
    <row r="42" spans="1:3" ht="15" customHeight="1">
      <c r="A42" s="82" t="s">
        <v>47</v>
      </c>
      <c r="B42" s="89" t="s">
        <v>48</v>
      </c>
      <c r="C42" s="90"/>
    </row>
    <row r="43" spans="1:3" ht="15">
      <c r="A43" s="73"/>
      <c r="B43" s="91"/>
      <c r="C43" s="92"/>
    </row>
    <row r="44" spans="1:3" ht="24.75" thickBot="1">
      <c r="A44" s="10" t="s">
        <v>49</v>
      </c>
      <c r="B44" s="93" t="s">
        <v>50</v>
      </c>
      <c r="C44" s="94"/>
    </row>
    <row r="45" ht="15">
      <c r="A45" s="11" t="s">
        <v>51</v>
      </c>
    </row>
    <row r="46" ht="18.75">
      <c r="A46" s="4" t="s">
        <v>52</v>
      </c>
    </row>
    <row r="47" spans="1:4" ht="15.75" thickBot="1">
      <c r="A47" s="95"/>
      <c r="B47" s="95"/>
      <c r="C47" s="95"/>
      <c r="D47" s="95"/>
    </row>
    <row r="48" spans="1:4" ht="15">
      <c r="A48" s="96" t="s">
        <v>53</v>
      </c>
      <c r="B48" s="97"/>
      <c r="C48" s="97"/>
      <c r="D48" s="98"/>
    </row>
    <row r="49" spans="1:4" ht="15">
      <c r="A49" s="99" t="s">
        <v>54</v>
      </c>
      <c r="B49" s="100" t="s">
        <v>55</v>
      </c>
      <c r="C49" s="100" t="s">
        <v>56</v>
      </c>
      <c r="D49" s="101" t="s">
        <v>57</v>
      </c>
    </row>
    <row r="50" spans="1:4" ht="25.5" customHeight="1">
      <c r="A50" s="99"/>
      <c r="B50" s="100"/>
      <c r="C50" s="100"/>
      <c r="D50" s="101"/>
    </row>
    <row r="51" spans="1:4" ht="15">
      <c r="A51" s="102" t="s">
        <v>120</v>
      </c>
      <c r="B51" s="103" t="s">
        <v>121</v>
      </c>
      <c r="C51" s="91"/>
      <c r="D51" s="92"/>
    </row>
    <row r="52" spans="1:10" ht="15">
      <c r="A52" s="102"/>
      <c r="B52" s="103"/>
      <c r="C52" s="91"/>
      <c r="D52" s="92"/>
      <c r="H52" s="25"/>
      <c r="I52" s="25"/>
      <c r="J52" s="25"/>
    </row>
    <row r="53" spans="1:10" ht="15">
      <c r="A53" s="102" t="s">
        <v>123</v>
      </c>
      <c r="B53" s="103" t="s">
        <v>128</v>
      </c>
      <c r="C53" s="91"/>
      <c r="D53" s="92"/>
      <c r="H53" s="25"/>
      <c r="I53" s="25"/>
      <c r="J53" s="25"/>
    </row>
    <row r="54" spans="1:10" ht="15">
      <c r="A54" s="102"/>
      <c r="B54" s="103"/>
      <c r="C54" s="91"/>
      <c r="D54" s="92"/>
      <c r="H54" s="25"/>
      <c r="I54" s="25"/>
      <c r="J54" s="25"/>
    </row>
    <row r="55" spans="1:10" ht="15">
      <c r="A55" s="102" t="s">
        <v>124</v>
      </c>
      <c r="B55" s="103" t="s">
        <v>127</v>
      </c>
      <c r="C55" s="91"/>
      <c r="D55" s="92"/>
      <c r="H55" s="25"/>
      <c r="I55" s="25"/>
      <c r="J55" s="25"/>
    </row>
    <row r="56" spans="1:10" ht="22.5" customHeight="1">
      <c r="A56" s="102"/>
      <c r="B56" s="103"/>
      <c r="C56" s="91"/>
      <c r="D56" s="92"/>
      <c r="H56" s="25"/>
      <c r="I56" s="25"/>
      <c r="J56" s="25"/>
    </row>
    <row r="57" spans="1:10" ht="15">
      <c r="A57" s="102" t="s">
        <v>125</v>
      </c>
      <c r="B57" s="103" t="s">
        <v>126</v>
      </c>
      <c r="C57" s="91"/>
      <c r="D57" s="92"/>
      <c r="H57" s="25"/>
      <c r="I57" s="25"/>
      <c r="J57" s="25"/>
    </row>
    <row r="58" spans="1:10" ht="15">
      <c r="A58" s="102"/>
      <c r="B58" s="103"/>
      <c r="C58" s="91"/>
      <c r="D58" s="92"/>
      <c r="H58" s="25"/>
      <c r="I58" s="25"/>
      <c r="J58" s="25"/>
    </row>
    <row r="59" spans="1:4" ht="15">
      <c r="A59" s="102" t="s">
        <v>129</v>
      </c>
      <c r="B59" s="103" t="s">
        <v>131</v>
      </c>
      <c r="C59" s="91"/>
      <c r="D59" s="92"/>
    </row>
    <row r="60" spans="1:4" ht="20.25" customHeight="1">
      <c r="A60" s="102"/>
      <c r="B60" s="103"/>
      <c r="C60" s="91"/>
      <c r="D60" s="92"/>
    </row>
    <row r="61" spans="1:4" ht="15">
      <c r="A61" s="102" t="s">
        <v>130</v>
      </c>
      <c r="B61" s="103" t="s">
        <v>136</v>
      </c>
      <c r="C61" s="91"/>
      <c r="D61" s="92"/>
    </row>
    <row r="62" spans="1:4" ht="19.5" customHeight="1">
      <c r="A62" s="102"/>
      <c r="B62" s="103"/>
      <c r="C62" s="91"/>
      <c r="D62" s="92"/>
    </row>
    <row r="63" spans="1:4" ht="15">
      <c r="A63" s="102"/>
      <c r="B63" s="103"/>
      <c r="C63" s="91"/>
      <c r="D63" s="92"/>
    </row>
    <row r="64" spans="1:4" ht="18.75" customHeight="1" thickBot="1">
      <c r="A64" s="104"/>
      <c r="B64" s="105"/>
      <c r="C64" s="93"/>
      <c r="D64" s="94"/>
    </row>
    <row r="65" ht="15.75" thickBot="1">
      <c r="A65" s="11" t="s">
        <v>58</v>
      </c>
    </row>
    <row r="66" spans="1:4" ht="15">
      <c r="A66" s="82" t="s">
        <v>59</v>
      </c>
      <c r="B66" s="83"/>
      <c r="C66" s="83"/>
      <c r="D66" s="84"/>
    </row>
    <row r="67" spans="1:4" ht="15">
      <c r="A67" s="106" t="s">
        <v>54</v>
      </c>
      <c r="B67" s="107" t="s">
        <v>55</v>
      </c>
      <c r="C67" s="107" t="s">
        <v>56</v>
      </c>
      <c r="D67" s="108" t="s">
        <v>57</v>
      </c>
    </row>
    <row r="68" spans="1:4" ht="24" customHeight="1">
      <c r="A68" s="106"/>
      <c r="B68" s="107"/>
      <c r="C68" s="107"/>
      <c r="D68" s="108"/>
    </row>
    <row r="69" spans="1:7" ht="15.75" customHeight="1">
      <c r="A69" s="102" t="s">
        <v>134</v>
      </c>
      <c r="B69" s="109" t="s">
        <v>122</v>
      </c>
      <c r="C69" s="91"/>
      <c r="D69" s="92"/>
      <c r="G69" s="25"/>
    </row>
    <row r="70" spans="1:7" ht="15">
      <c r="A70" s="102"/>
      <c r="B70" s="109"/>
      <c r="C70" s="91"/>
      <c r="D70" s="92"/>
      <c r="G70" s="25"/>
    </row>
    <row r="71" spans="1:7" ht="15">
      <c r="A71" s="102" t="s">
        <v>132</v>
      </c>
      <c r="B71" s="109" t="s">
        <v>135</v>
      </c>
      <c r="C71" s="91"/>
      <c r="D71" s="92"/>
      <c r="G71" s="25"/>
    </row>
    <row r="72" spans="1:4" ht="15">
      <c r="A72" s="102"/>
      <c r="B72" s="109"/>
      <c r="C72" s="91"/>
      <c r="D72" s="92"/>
    </row>
    <row r="73" spans="1:4" ht="15.75" thickBot="1">
      <c r="A73" s="59" t="s">
        <v>133</v>
      </c>
      <c r="B73" s="60" t="s">
        <v>135</v>
      </c>
      <c r="C73" s="26"/>
      <c r="D73" s="27"/>
    </row>
    <row r="74" ht="15.75" thickBot="1">
      <c r="A74" s="11"/>
    </row>
    <row r="75" spans="1:2" ht="15">
      <c r="A75" s="110" t="s">
        <v>60</v>
      </c>
      <c r="B75" s="112" t="s">
        <v>61</v>
      </c>
    </row>
    <row r="76" spans="1:2" ht="15.75" thickBot="1">
      <c r="A76" s="111"/>
      <c r="B76" s="113"/>
    </row>
    <row r="77" ht="15">
      <c r="A77" s="11" t="s">
        <v>51</v>
      </c>
    </row>
    <row r="78" spans="1:2" ht="18.75">
      <c r="A78" s="114" t="s">
        <v>62</v>
      </c>
      <c r="B78" s="114"/>
    </row>
    <row r="79" ht="15.75" thickBot="1">
      <c r="A79" s="28"/>
    </row>
    <row r="80" spans="1:2" ht="55.5" customHeight="1">
      <c r="A80" s="5" t="s">
        <v>63</v>
      </c>
      <c r="B80" s="29" t="s">
        <v>64</v>
      </c>
    </row>
    <row r="81" spans="1:2" ht="15">
      <c r="A81" s="6" t="s">
        <v>65</v>
      </c>
      <c r="B81" s="30" t="s">
        <v>66</v>
      </c>
    </row>
    <row r="82" spans="1:4" ht="15">
      <c r="A82" s="12" t="s">
        <v>67</v>
      </c>
      <c r="B82" s="31">
        <v>1705695</v>
      </c>
      <c r="D82" s="32"/>
    </row>
    <row r="83" spans="1:4" ht="15">
      <c r="A83" s="12" t="s">
        <v>68</v>
      </c>
      <c r="B83" s="31">
        <v>2261212</v>
      </c>
      <c r="D83" s="32"/>
    </row>
    <row r="84" spans="1:2" ht="15.75" thickBot="1">
      <c r="A84" s="33" t="s">
        <v>69</v>
      </c>
      <c r="B84" s="34">
        <f>+B83-B82</f>
        <v>555517</v>
      </c>
    </row>
    <row r="85" ht="15.75" thickBot="1">
      <c r="A85" s="11"/>
    </row>
    <row r="86" spans="1:2" ht="15">
      <c r="A86" s="35" t="s">
        <v>70</v>
      </c>
      <c r="B86" s="36" t="s">
        <v>71</v>
      </c>
    </row>
    <row r="87" spans="1:2" ht="15.75" thickBot="1">
      <c r="A87" s="33" t="s">
        <v>72</v>
      </c>
      <c r="B87" s="34">
        <v>1106906</v>
      </c>
    </row>
    <row r="88" ht="15.75" thickBot="1">
      <c r="A88" s="11"/>
    </row>
    <row r="89" spans="1:2" ht="15">
      <c r="A89" s="35" t="s">
        <v>73</v>
      </c>
      <c r="B89" s="36" t="s">
        <v>74</v>
      </c>
    </row>
    <row r="90" spans="1:2" ht="24">
      <c r="A90" s="12" t="s">
        <v>75</v>
      </c>
      <c r="B90" s="37">
        <f>+B82/107</f>
        <v>15941.074766355141</v>
      </c>
    </row>
    <row r="91" spans="1:2" ht="24">
      <c r="A91" s="12" t="s">
        <v>76</v>
      </c>
      <c r="B91" s="38">
        <f>-B84/107</f>
        <v>-5191.747663551402</v>
      </c>
    </row>
    <row r="92" spans="1:2" ht="24">
      <c r="A92" s="12" t="s">
        <v>77</v>
      </c>
      <c r="B92" s="39">
        <v>0.845973151669796</v>
      </c>
    </row>
    <row r="93" spans="1:2" ht="24">
      <c r="A93" s="12" t="s">
        <v>78</v>
      </c>
      <c r="B93" s="40">
        <f>-B84/B82</f>
        <v>-0.32568366560258427</v>
      </c>
    </row>
    <row r="94" spans="1:3" ht="15">
      <c r="A94" s="12" t="s">
        <v>79</v>
      </c>
      <c r="B94" s="38">
        <v>0.3453408610559636</v>
      </c>
      <c r="C94" s="41"/>
    </row>
    <row r="95" spans="1:2" ht="24">
      <c r="A95" s="42" t="s">
        <v>80</v>
      </c>
      <c r="B95" s="43">
        <v>-0.05227497550770035</v>
      </c>
    </row>
    <row r="96" spans="1:2" ht="24">
      <c r="A96" s="42" t="s">
        <v>81</v>
      </c>
      <c r="B96" s="43">
        <v>-0.4238432979874354</v>
      </c>
    </row>
    <row r="97" spans="1:2" ht="24">
      <c r="A97" s="42" t="s">
        <v>82</v>
      </c>
      <c r="B97" s="44">
        <v>-0.18207061066439661</v>
      </c>
    </row>
    <row r="98" spans="1:2" ht="24">
      <c r="A98" s="42" t="s">
        <v>83</v>
      </c>
      <c r="B98" s="45">
        <v>0.9645086299895961</v>
      </c>
    </row>
    <row r="99" spans="1:2" ht="24">
      <c r="A99" s="42" t="s">
        <v>84</v>
      </c>
      <c r="B99" s="44">
        <v>0.0002668946951324521</v>
      </c>
    </row>
    <row r="100" spans="1:2" ht="24">
      <c r="A100" s="42" t="s">
        <v>85</v>
      </c>
      <c r="B100" s="44">
        <v>0.27683764079999823</v>
      </c>
    </row>
    <row r="101" spans="1:2" ht="24">
      <c r="A101" s="42" t="s">
        <v>86</v>
      </c>
      <c r="B101" s="46">
        <v>-878129</v>
      </c>
    </row>
    <row r="102" spans="1:2" ht="15">
      <c r="A102" s="12" t="s">
        <v>87</v>
      </c>
      <c r="B102" s="47">
        <v>9.86</v>
      </c>
    </row>
    <row r="103" spans="1:2" ht="15">
      <c r="A103" s="12" t="s">
        <v>88</v>
      </c>
      <c r="B103" s="47">
        <v>9.86</v>
      </c>
    </row>
    <row r="104" spans="1:2" ht="15">
      <c r="A104" s="12" t="s">
        <v>89</v>
      </c>
      <c r="B104" s="46">
        <v>738383.92</v>
      </c>
    </row>
    <row r="105" spans="1:2" ht="15">
      <c r="A105" s="12" t="s">
        <v>90</v>
      </c>
      <c r="B105" s="38">
        <f>+B84/B36</f>
        <v>7.41658433686684</v>
      </c>
    </row>
    <row r="106" spans="1:2" ht="15.75" thickBot="1">
      <c r="A106" s="33" t="s">
        <v>91</v>
      </c>
      <c r="B106" s="48" t="s">
        <v>92</v>
      </c>
    </row>
    <row r="107" ht="15.75" thickBot="1">
      <c r="A107" s="11"/>
    </row>
    <row r="108" spans="1:2" ht="48.75" thickBot="1">
      <c r="A108" s="19" t="s">
        <v>93</v>
      </c>
      <c r="B108" s="49" t="s">
        <v>94</v>
      </c>
    </row>
    <row r="109" ht="15">
      <c r="A109" s="11"/>
    </row>
    <row r="110" ht="15.75" thickBot="1">
      <c r="A110" s="11" t="s">
        <v>19</v>
      </c>
    </row>
    <row r="111" spans="1:2" ht="15">
      <c r="A111" s="115" t="s">
        <v>95</v>
      </c>
      <c r="B111" s="116"/>
    </row>
    <row r="112" spans="1:3" ht="15.75">
      <c r="A112" s="12" t="s">
        <v>96</v>
      </c>
      <c r="B112" s="14" t="s">
        <v>97</v>
      </c>
      <c r="C112" s="50"/>
    </row>
    <row r="113" spans="1:3" ht="15.75">
      <c r="A113" s="12" t="s">
        <v>98</v>
      </c>
      <c r="B113" s="14" t="s">
        <v>99</v>
      </c>
      <c r="C113" s="50"/>
    </row>
    <row r="114" spans="1:3" ht="15.75">
      <c r="A114" s="12" t="s">
        <v>100</v>
      </c>
      <c r="B114" s="14" t="s">
        <v>101</v>
      </c>
      <c r="C114" s="50"/>
    </row>
    <row r="115" spans="1:3" ht="15.75">
      <c r="A115" s="12" t="s">
        <v>102</v>
      </c>
      <c r="B115" s="14" t="s">
        <v>103</v>
      </c>
      <c r="C115" s="51"/>
    </row>
    <row r="116" spans="1:3" ht="15.75">
      <c r="A116" s="12" t="s">
        <v>104</v>
      </c>
      <c r="B116" s="14" t="s">
        <v>105</v>
      </c>
      <c r="C116" s="51"/>
    </row>
    <row r="117" spans="1:3" ht="15.75">
      <c r="A117" s="12" t="s">
        <v>106</v>
      </c>
      <c r="B117" s="14" t="s">
        <v>107</v>
      </c>
      <c r="C117" s="51"/>
    </row>
    <row r="118" spans="1:3" ht="24.75" thickBot="1">
      <c r="A118" s="33" t="s">
        <v>108</v>
      </c>
      <c r="B118" s="48" t="s">
        <v>109</v>
      </c>
      <c r="C118" s="50"/>
    </row>
    <row r="119" ht="15.75" thickBot="1">
      <c r="A119" s="11"/>
    </row>
    <row r="120" spans="1:2" ht="48">
      <c r="A120" s="5" t="s">
        <v>110</v>
      </c>
      <c r="B120" s="52" t="s">
        <v>111</v>
      </c>
    </row>
    <row r="121" spans="1:2" ht="15">
      <c r="A121" s="53" t="s">
        <v>112</v>
      </c>
      <c r="B121" s="54" t="s">
        <v>111</v>
      </c>
    </row>
    <row r="122" spans="1:2" ht="24">
      <c r="A122" s="6" t="s">
        <v>113</v>
      </c>
      <c r="B122" s="14" t="s">
        <v>114</v>
      </c>
    </row>
    <row r="123" spans="1:2" ht="15">
      <c r="A123" s="6" t="s">
        <v>115</v>
      </c>
      <c r="B123" s="54" t="s">
        <v>111</v>
      </c>
    </row>
    <row r="124" spans="1:2" ht="37.5" thickBot="1">
      <c r="A124" s="55" t="s">
        <v>116</v>
      </c>
      <c r="B124" s="56" t="s">
        <v>111</v>
      </c>
    </row>
    <row r="125" ht="15">
      <c r="A125" s="57"/>
    </row>
    <row r="126" spans="1:3" ht="15">
      <c r="A126" s="58" t="s">
        <v>117</v>
      </c>
      <c r="C126" s="1" t="s">
        <v>118</v>
      </c>
    </row>
    <row r="127" spans="1:3" ht="15">
      <c r="A127" s="11" t="s">
        <v>119</v>
      </c>
      <c r="C127" s="11"/>
    </row>
  </sheetData>
  <sheetProtection/>
  <mergeCells count="70">
    <mergeCell ref="A75:A76"/>
    <mergeCell ref="B75:B76"/>
    <mergeCell ref="A78:B78"/>
    <mergeCell ref="A111:B111"/>
    <mergeCell ref="A69:A70"/>
    <mergeCell ref="B69:B70"/>
    <mergeCell ref="C69:C70"/>
    <mergeCell ref="D69:D70"/>
    <mergeCell ref="A71:A72"/>
    <mergeCell ref="B71:B72"/>
    <mergeCell ref="C71:C72"/>
    <mergeCell ref="D71:D72"/>
    <mergeCell ref="A66:D66"/>
    <mergeCell ref="A67:A68"/>
    <mergeCell ref="B67:B68"/>
    <mergeCell ref="C67:C68"/>
    <mergeCell ref="D67:D68"/>
    <mergeCell ref="A61:A62"/>
    <mergeCell ref="B61:B62"/>
    <mergeCell ref="C61:C62"/>
    <mergeCell ref="D61:D62"/>
    <mergeCell ref="A63:A64"/>
    <mergeCell ref="B63:B64"/>
    <mergeCell ref="C63:C64"/>
    <mergeCell ref="D63:D64"/>
    <mergeCell ref="A57:A58"/>
    <mergeCell ref="B57:B58"/>
    <mergeCell ref="C57:C58"/>
    <mergeCell ref="D57:D58"/>
    <mergeCell ref="A59:A60"/>
    <mergeCell ref="B59:B60"/>
    <mergeCell ref="C59:C60"/>
    <mergeCell ref="D59:D60"/>
    <mergeCell ref="A53:A54"/>
    <mergeCell ref="B53:B54"/>
    <mergeCell ref="C53:C54"/>
    <mergeCell ref="D53:D54"/>
    <mergeCell ref="A55:A56"/>
    <mergeCell ref="B55:B56"/>
    <mergeCell ref="C55:C56"/>
    <mergeCell ref="D55:D56"/>
    <mergeCell ref="A49:A50"/>
    <mergeCell ref="B49:B50"/>
    <mergeCell ref="C49:C50"/>
    <mergeCell ref="D49:D50"/>
    <mergeCell ref="A51:A52"/>
    <mergeCell ref="B51:B52"/>
    <mergeCell ref="C51:C52"/>
    <mergeCell ref="D51:D52"/>
    <mergeCell ref="A42:A43"/>
    <mergeCell ref="B42:C43"/>
    <mergeCell ref="B44:C44"/>
    <mergeCell ref="A47:D47"/>
    <mergeCell ref="A48:D48"/>
    <mergeCell ref="B16:C16"/>
    <mergeCell ref="B17:C17"/>
    <mergeCell ref="A20:C20"/>
    <mergeCell ref="B33:C33"/>
    <mergeCell ref="B40:C40"/>
    <mergeCell ref="B9:C9"/>
    <mergeCell ref="B10:C10"/>
    <mergeCell ref="B11:C11"/>
    <mergeCell ref="B12:C12"/>
    <mergeCell ref="A13:A14"/>
    <mergeCell ref="B13:C14"/>
    <mergeCell ref="A1:C1"/>
    <mergeCell ref="A2:C2"/>
    <mergeCell ref="A3:C3"/>
    <mergeCell ref="A5:C5"/>
    <mergeCell ref="B8:C8"/>
  </mergeCells>
  <dataValidations count="1">
    <dataValidation type="whole" operator="greaterThanOrEqual" allowBlank="1" showErrorMessage="1" errorTitle="PAŽNJA ZABRANJEN " error="unos NEGATIVNIH brojeva" sqref="B33">
      <formula1>0</formula1>
    </dataValidation>
  </dataValidations>
  <printOptions/>
  <pageMargins left="0.7086614173228347" right="0.9448818897637796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neven.santovac</cp:lastModifiedBy>
  <cp:lastPrinted>2011-09-15T13:52:50Z</cp:lastPrinted>
  <dcterms:created xsi:type="dcterms:W3CDTF">2011-09-07T09:57:03Z</dcterms:created>
  <dcterms:modified xsi:type="dcterms:W3CDTF">2011-09-29T12:21:55Z</dcterms:modified>
  <cp:category/>
  <cp:version/>
  <cp:contentType/>
  <cp:contentStatus/>
</cp:coreProperties>
</file>